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dills\Desktop\"/>
    </mc:Choice>
  </mc:AlternateContent>
  <xr:revisionPtr revIDLastSave="0" documentId="8_{CCAC0AB1-680E-4707-9B91-3B0F2DB6BBDE}" xr6:coauthVersionLast="47" xr6:coauthVersionMax="47" xr10:uidLastSave="{00000000-0000-0000-0000-000000000000}"/>
  <bookViews>
    <workbookView xWindow="28680" yWindow="-120" windowWidth="29040" windowHeight="15840" activeTab="4" xr2:uid="{00000000-000D-0000-FFFF-FFFF00000000}"/>
  </bookViews>
  <sheets>
    <sheet name="BE-Antrag" sheetId="4" r:id="rId1"/>
    <sheet name="Anlage 1 Unterlagen" sheetId="23" r:id="rId2"/>
    <sheet name="Anl. 2 Personal nach HKJGB " sheetId="24" r:id="rId3"/>
    <sheet name="Anl.2 Personal nach Übergangsv." sheetId="25" r:id="rId4"/>
    <sheet name="Anlage 3 Trägererklärung" sheetId="26" r:id="rId5"/>
  </sheets>
  <definedNames>
    <definedName name="_xlnm.Print_Area" localSheetId="0">'BE-Antrag'!$A$2:$F$126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5" l="1"/>
  <c r="E10" i="25"/>
  <c r="E11" i="25"/>
  <c r="E12" i="25"/>
  <c r="E13" i="25"/>
  <c r="E14" i="25"/>
  <c r="E15" i="25"/>
  <c r="E16" i="25"/>
  <c r="E17" i="25"/>
  <c r="E18" i="25"/>
  <c r="E19" i="25"/>
  <c r="E20" i="25"/>
  <c r="C21" i="25"/>
  <c r="G39" i="25"/>
  <c r="G74" i="25"/>
  <c r="G97" i="25"/>
  <c r="F124" i="25"/>
  <c r="F125" i="25"/>
  <c r="F126" i="25"/>
  <c r="F127" i="25"/>
  <c r="C128" i="25"/>
  <c r="F131" i="25"/>
  <c r="F132" i="25"/>
  <c r="F133" i="25"/>
  <c r="F134" i="25"/>
  <c r="C135" i="25"/>
  <c r="F138" i="25"/>
  <c r="F139" i="25"/>
  <c r="F140" i="25"/>
  <c r="F141" i="25"/>
  <c r="C142" i="25"/>
  <c r="F145" i="25"/>
  <c r="F149" i="25" s="1"/>
  <c r="F146" i="25"/>
  <c r="F147" i="25"/>
  <c r="F148" i="25"/>
  <c r="C149" i="25"/>
  <c r="F152" i="25"/>
  <c r="F153" i="25"/>
  <c r="F154" i="25"/>
  <c r="F155" i="25"/>
  <c r="C156" i="25"/>
  <c r="F159" i="25"/>
  <c r="F160" i="25"/>
  <c r="F161" i="25"/>
  <c r="F162" i="25"/>
  <c r="C163" i="25"/>
  <c r="F166" i="25"/>
  <c r="F167" i="25"/>
  <c r="F168" i="25"/>
  <c r="F169" i="25"/>
  <c r="C170" i="25"/>
  <c r="F173" i="25"/>
  <c r="F177" i="25" s="1"/>
  <c r="F174" i="25"/>
  <c r="F175" i="25"/>
  <c r="F176" i="25"/>
  <c r="C177" i="25"/>
  <c r="F180" i="25"/>
  <c r="F181" i="25"/>
  <c r="F182" i="25"/>
  <c r="F183" i="25"/>
  <c r="C184" i="25"/>
  <c r="F187" i="25"/>
  <c r="F188" i="25"/>
  <c r="F189" i="25"/>
  <c r="F190" i="25"/>
  <c r="C191" i="25"/>
  <c r="F135" i="25" l="1"/>
  <c r="F191" i="25"/>
  <c r="F163" i="25"/>
  <c r="F156" i="25"/>
  <c r="F184" i="25"/>
  <c r="F170" i="25"/>
  <c r="F142" i="25"/>
  <c r="F128" i="25"/>
  <c r="E22" i="25"/>
  <c r="E23" i="25"/>
  <c r="E24" i="25" s="1"/>
  <c r="G40" i="25" s="1"/>
  <c r="G41" i="25" l="1"/>
  <c r="G75" i="25" s="1"/>
  <c r="G76" i="25" s="1"/>
  <c r="G78" i="25" s="1"/>
  <c r="G77" i="25"/>
  <c r="C181" i="24" l="1"/>
  <c r="F180" i="24"/>
  <c r="F179" i="24"/>
  <c r="F178" i="24"/>
  <c r="F177" i="24"/>
  <c r="C174" i="24"/>
  <c r="F173" i="24"/>
  <c r="F172" i="24"/>
  <c r="F171" i="24"/>
  <c r="F170" i="24"/>
  <c r="F174" i="24" s="1"/>
  <c r="C167" i="24"/>
  <c r="F166" i="24"/>
  <c r="F165" i="24"/>
  <c r="F164" i="24"/>
  <c r="F167" i="24" s="1"/>
  <c r="F163" i="24"/>
  <c r="C160" i="24"/>
  <c r="F159" i="24"/>
  <c r="F158" i="24"/>
  <c r="F157" i="24"/>
  <c r="F156" i="24"/>
  <c r="F160" i="24" s="1"/>
  <c r="C152" i="24"/>
  <c r="F151" i="24"/>
  <c r="F150" i="24"/>
  <c r="F149" i="24"/>
  <c r="F152" i="24" s="1"/>
  <c r="F148" i="24"/>
  <c r="C145" i="24"/>
  <c r="F144" i="24"/>
  <c r="F143" i="24"/>
  <c r="F142" i="24"/>
  <c r="F141" i="24"/>
  <c r="F145" i="24" s="1"/>
  <c r="C138" i="24"/>
  <c r="F137" i="24"/>
  <c r="F136" i="24"/>
  <c r="F135" i="24"/>
  <c r="F138" i="24" s="1"/>
  <c r="F134" i="24"/>
  <c r="C131" i="24"/>
  <c r="F130" i="24"/>
  <c r="F129" i="24"/>
  <c r="F128" i="24"/>
  <c r="F127" i="24"/>
  <c r="F131" i="24" s="1"/>
  <c r="G99" i="24"/>
  <c r="G82" i="24"/>
  <c r="G52" i="24"/>
  <c r="G37" i="24"/>
  <c r="C20" i="24"/>
  <c r="E19" i="24"/>
  <c r="E18" i="24"/>
  <c r="E17" i="24"/>
  <c r="E16" i="24"/>
  <c r="E15" i="24"/>
  <c r="E14" i="24"/>
  <c r="E13" i="24"/>
  <c r="E12" i="24"/>
  <c r="E11" i="24"/>
  <c r="E10" i="24"/>
  <c r="E9" i="24"/>
  <c r="E21" i="24" s="1"/>
  <c r="E8" i="24"/>
  <c r="F181" i="24" l="1"/>
  <c r="E24" i="24"/>
  <c r="G38" i="24" s="1"/>
  <c r="G41" i="24" s="1"/>
  <c r="E22" i="24"/>
  <c r="E23" i="24" s="1"/>
  <c r="G53" i="24" s="1"/>
  <c r="E25" i="24" l="1"/>
  <c r="G54" i="24"/>
  <c r="G83" i="24" s="1"/>
  <c r="G84" i="24" s="1"/>
  <c r="G86" i="24" s="1"/>
  <c r="G85" i="24"/>
</calcChain>
</file>

<file path=xl/sharedStrings.xml><?xml version="1.0" encoding="utf-8"?>
<sst xmlns="http://schemas.openxmlformats.org/spreadsheetml/2006/main" count="524" uniqueCount="270">
  <si>
    <t>Altersgruppe</t>
  </si>
  <si>
    <t>0-3 Jahre</t>
  </si>
  <si>
    <t xml:space="preserve">3- 6 Jahre </t>
  </si>
  <si>
    <t>Schulalter</t>
  </si>
  <si>
    <t>aufgenommene Kinder</t>
  </si>
  <si>
    <t>Landesjugendamt</t>
  </si>
  <si>
    <t>Postfach 3140</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</si>
  <si>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</si>
  <si>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</si>
  <si>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</si>
  <si>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</si>
  <si>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</si>
  <si>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</si>
  <si>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</si>
  <si>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</si>
  <si>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</si>
  <si>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</si>
  <si>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</si>
  <si>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</si>
  <si>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</si>
  <si>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</si>
  <si>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</si>
  <si>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</si>
  <si>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</si>
  <si>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</si>
  <si>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</si>
  <si>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</si>
  <si>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</si>
  <si>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</si>
  <si>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</si>
  <si>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</si>
  <si>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</si>
  <si>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</si>
  <si>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</si>
  <si>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</si>
  <si>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 xml:space="preserve">Mindestfachkraftstd. pro Woche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</si>
  <si>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</si>
  <si>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</si>
  <si>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</si>
  <si>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</si>
  <si>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</si>
  <si>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</si>
  <si>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</si>
  <si>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</si>
  <si>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</si>
  <si>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</si>
  <si>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</si>
  <si>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Gruppe 6</t>
  </si>
  <si>
    <t>Ort, Datum</t>
  </si>
  <si>
    <t>Bei Bedarf weiteres Blatt als Anlage beifügen.</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</si>
  <si>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</si>
  <si>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</si>
  <si>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</si>
  <si>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</si>
  <si>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</si>
  <si>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</si>
  <si>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</si>
  <si>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</si>
  <si>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</si>
  <si>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</si>
  <si>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</si>
  <si>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</si>
  <si>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</si>
  <si>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</si>
  <si>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</si>
  <si>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</si>
  <si>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Ausbildung</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</si>
  <si>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</si>
  <si>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</si>
  <si>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</si>
  <si>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</si>
  <si>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Differenz:</t>
  </si>
  <si>
    <t>Stempel</t>
  </si>
  <si>
    <t xml:space="preserve">Rechtsverbindliche Unterschrift des Trägers  </t>
  </si>
  <si>
    <t>Anlagen</t>
  </si>
  <si>
    <t>Gruppengröße und -zusammensetzung nach § 25d Abs. 1 HKJGB zum Zeitpunkt der Inbetriebnahme/Antragstellung</t>
  </si>
  <si>
    <t>Standortwechsel/Ersatzneubau:</t>
  </si>
  <si>
    <t>Lebensmonat/Lebens-</t>
  </si>
  <si>
    <t>jahr bis zum vollendeten</t>
  </si>
  <si>
    <t xml:space="preserve">vom vollendeten </t>
  </si>
  <si>
    <t>Lebensjahr bzw.*</t>
  </si>
  <si>
    <t>vom vollendeten</t>
  </si>
  <si>
    <t>Rahmen-kapazität:</t>
  </si>
  <si>
    <t>Aufnahme-alter der Kinder:</t>
  </si>
  <si>
    <t>Lebensjahr bzw.</t>
  </si>
  <si>
    <t>Folgende Unterlagen werden bis zum  . . . . . . . . . . . . (Datum) nachgereicht:</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</si>
  <si>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</si>
  <si>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</si>
  <si>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</si>
  <si>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</si>
  <si>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</si>
  <si>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</si>
  <si>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</si>
  <si>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</si>
  <si>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</si>
  <si>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</si>
  <si>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</si>
  <si>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</si>
  <si>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</si>
  <si>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</si>
  <si>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</si>
  <si>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</si>
  <si>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</si>
  <si>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</si>
  <si>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</si>
  <si>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</si>
  <si>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</si>
  <si>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</si>
  <si>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</si>
  <si>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</si>
  <si>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</si>
  <si>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</si>
  <si>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</si>
  <si>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</si>
  <si>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</si>
  <si>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</si>
  <si>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</si>
  <si>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</si>
  <si>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</si>
  <si>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</si>
  <si>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</si>
  <si>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</si>
  <si>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</si>
  <si>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</si>
  <si>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</si>
  <si>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</si>
  <si>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</si>
  <si>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</si>
  <si>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</si>
  <si>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</si>
  <si>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</si>
  <si>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</si>
  <si>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</si>
  <si>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 xml:space="preserve">3.  Arbeitsblatt zur Berechnung der </t>
  </si>
  <si>
    <t>65021 Wiesbaden</t>
  </si>
  <si>
    <t>Kurzangabe zum Namen der Tageseinrichtung, Ort, Straße:</t>
  </si>
  <si>
    <t>Baugenehmigung für die vorgesehene Nutzung als Tageseinrichtung für Kinder * vom ______________ (Datum)</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</si>
  <si>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</si>
  <si>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</si>
  <si>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r>
      <rPr>
        <b/>
        <sz val="12"/>
        <color theme="1"/>
        <rFont val="Arial"/>
        <family val="2"/>
      </rPr>
      <t>bei sukzessiver Inbetriebnahme:</t>
    </r>
    <r>
      <rPr>
        <sz val="12"/>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</si>
  <si>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2"/>
        <color theme="1"/>
        <rFont val="Arial"/>
        <family val="2"/>
      </rPr>
      <t>nach dem 7. Juli 2018 eingeleitete Bauvorhabe</t>
    </r>
    <r>
      <rPr>
        <sz val="12"/>
        <color theme="1"/>
        <rFont val="Arial"/>
        <family val="2"/>
      </rPr>
      <t xml:space="preserve">n Formular BAB 34** nach Anlage 1 BVErl </t>
    </r>
  </si>
  <si>
    <r>
      <rPr>
        <b/>
        <sz val="12"/>
        <color theme="1"/>
        <rFont val="Arial"/>
        <family val="2"/>
      </rPr>
      <t xml:space="preserve">falls eine Prüfung vorgenommen wurde: </t>
    </r>
    <r>
      <rPr>
        <sz val="12"/>
        <color theme="1"/>
        <rFont val="Arial"/>
        <family val="2"/>
      </rPr>
      <t>Bescheinigung der Bauaufsichtsbehörde nach § 84 Abs. 3 Satz 2 HBO über eine Bauzustandsbesichtigung nach Baufertigstellung</t>
    </r>
  </si>
  <si>
    <r>
      <rPr>
        <b/>
        <sz val="12"/>
        <color theme="1"/>
        <rFont val="Arial"/>
        <family val="2"/>
      </rPr>
      <t xml:space="preserve">* </t>
    </r>
    <r>
      <rPr>
        <sz val="9"/>
        <color theme="1"/>
        <rFont val="Arial"/>
        <family val="2"/>
      </rPr>
      <t>Bei Änderungen des in der Baugenehmigung festgelegten Nutzungsrahmens oder der Betriebsbeschreibung muss eine entsprechende neue Baugenehmigung beantragt werden (Nutzungsänderung).</t>
    </r>
  </si>
  <si>
    <r>
      <t>**  Die folgenden Hinweise zu den Formularen gelten für alle Bauvorhaben nach 2002</t>
    </r>
    <r>
      <rPr>
        <b/>
        <i/>
        <sz val="10"/>
        <color theme="1"/>
        <rFont val="Arial"/>
        <family val="2"/>
      </rPr>
      <t xml:space="preserve"> </t>
    </r>
    <r>
      <rPr>
        <b/>
        <sz val="10"/>
        <color theme="1"/>
        <rFont val="Arial"/>
        <family val="2"/>
      </rPr>
      <t xml:space="preserve">(Bauten, die vor 2002 fertiggestellt wurden, haben Bestandsschutz innerhalb des in der Baugenehmigung festgelegten Nutzungsrahmens und der Betriebsbeschreibung, bei Änderungen siehe *):                                                                                                                                                                                                                                              </t>
    </r>
  </si>
  <si>
    <t>Stellungnahme des zuständigen Gesundheitsamtes vom _________________ (Datum), dass in hygienischer Hinsicht keine Bedenken gegen den Betrieb der Tageseinrichtung bestehen.</t>
  </si>
  <si>
    <r>
      <t>Bescheinigung der zuständigen Lebensmittelüberwachungsbehörde vom __________________ (Datum), dass das Lebensmittelrecht, insbesondere die Verordnung (EG) Nr. 852/2004 vom 29. April 2004</t>
    </r>
    <r>
      <rPr>
        <i/>
        <sz val="12"/>
        <color theme="1"/>
        <rFont val="Arial"/>
        <family val="2"/>
      </rPr>
      <t xml:space="preserve"> </t>
    </r>
    <r>
      <rPr>
        <sz val="12"/>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</si>
  <si>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Außerdem erklären wir vorbehaltlich der Einschätzung des örtlich zuständigen Jugendamtes, dass die mit dem Antrag vorgelegte Konzeption den Anforderungen des § 45 Abs. 2 und 3 SGB VIII entspricht, insbesondere beinhaltet sie eine Beschreibung</t>
  </si>
  <si>
    <r>
      <t xml:space="preserve">Die überarbeitete Konzeption wird in Absprache mit dem örtlich zuständigen Jugendamt bis zum </t>
    </r>
    <r>
      <rPr>
        <u/>
        <sz val="12"/>
        <rFont val="Arial"/>
        <family val="2"/>
      </rPr>
      <t xml:space="preserve">                                </t>
    </r>
    <r>
      <rPr>
        <sz val="12"/>
        <rFont val="Arial"/>
        <family val="2"/>
      </rPr>
      <t xml:space="preserve"> vorgelegt.</t>
    </r>
  </si>
  <si>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</si>
  <si>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</si>
  <si>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</si>
  <si>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</si>
  <si>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</si>
  <si>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</si>
  <si>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r>
      <rPr>
        <b/>
        <sz val="14"/>
        <color theme="1"/>
        <rFont val="Arial"/>
        <family val="2"/>
      </rPr>
      <t xml:space="preserve">Kontrollsumme                                                </t>
    </r>
    <r>
      <rPr>
        <sz val="14"/>
        <color theme="1"/>
        <rFont val="Arial"/>
        <family val="2"/>
      </rPr>
      <t>(darf 25 nicht überschreiten)</t>
    </r>
  </si>
  <si>
    <r>
      <t xml:space="preserve">gleichzeitig anwesende Kinder in der Gruppe*                             </t>
    </r>
    <r>
      <rPr>
        <sz val="14"/>
        <color theme="1"/>
        <rFont val="Arial"/>
        <family val="2"/>
      </rPr>
      <t xml:space="preserve">                                                           (im Sinne von vertragl. oder satzungsgemäß aufgenommenen Kindern)</t>
    </r>
  </si>
  <si>
    <t>Gruppe 8</t>
  </si>
  <si>
    <t>Gruppe 7</t>
  </si>
  <si>
    <r>
      <rPr>
        <b/>
        <sz val="14"/>
        <color theme="1"/>
        <rFont val="Arial"/>
        <family val="2"/>
      </rPr>
      <t xml:space="preserve">Kontrollsumme                                                   </t>
    </r>
    <r>
      <rPr>
        <sz val="14"/>
        <color theme="1"/>
        <rFont val="Arial"/>
        <family val="2"/>
      </rPr>
      <t>(darf 25 nicht überschreiten)</t>
    </r>
  </si>
  <si>
    <r>
      <rPr>
        <b/>
        <sz val="14"/>
        <color theme="1"/>
        <rFont val="Arial"/>
        <family val="2"/>
      </rPr>
      <t xml:space="preserve">Kontrollsumme                                                  </t>
    </r>
    <r>
      <rPr>
        <sz val="14"/>
        <color theme="1"/>
        <rFont val="Arial"/>
        <family val="2"/>
      </rPr>
      <t>(darf 25 nicht überschreiten)</t>
    </r>
  </si>
  <si>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</si>
  <si>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</si>
  <si>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</si>
  <si>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</si>
  <si>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Einstellungs- datum</t>
  </si>
  <si>
    <t>Geburtsjahr</t>
  </si>
  <si>
    <t>Mindestpersonalbedarf nach § 25c Abs. 1 - 3 HKJGB (s. 1.):</t>
  </si>
  <si>
    <t>2. Angaben zum Personal der Kindertageseinrichtung</t>
  </si>
  <si>
    <t>Fachkraftfaktor</t>
  </si>
  <si>
    <t xml:space="preserve">Netto-Mindestpersonalbedarf </t>
  </si>
  <si>
    <r>
      <rPr>
        <b/>
        <u/>
        <sz val="14"/>
        <color theme="1"/>
        <rFont val="Arial"/>
        <family val="2"/>
      </rPr>
      <t>Achtung</t>
    </r>
    <r>
      <rPr>
        <b/>
        <sz val="14"/>
        <color theme="1"/>
        <rFont val="Arial"/>
        <family val="2"/>
      </rPr>
      <t>: In Krippengruppen nicht mehr als 12 Kinder!</t>
    </r>
  </si>
  <si>
    <t>Lebensmonat/Lebensjahr</t>
  </si>
  <si>
    <t>bis zum vollendeten</t>
  </si>
  <si>
    <t>mit Mittagsversorgung*</t>
  </si>
  <si>
    <t>ohne Mittagsversorgung*</t>
  </si>
  <si>
    <t>Summe Arbeitsstunden:</t>
  </si>
  <si>
    <t>2.3 Angaben zum weiteren pädagogischen Personal für Integration, Sprachförderung, etc.:</t>
  </si>
  <si>
    <t>15 % Ausfallzeiten zusätzlich zum Netto-Mindestpersonalbedarf</t>
  </si>
  <si>
    <t>Name und Anschrift der Kindertagesstätte:</t>
  </si>
  <si>
    <t>Personalberechnung zum Stand:</t>
  </si>
  <si>
    <t>wöchentliche Sollarbeitszeit einer Vollzeitstelle für die Leitungskraft</t>
  </si>
  <si>
    <t>Mindestpersonalbedarf nach § 25c Abs. 1 - 3 HKJGB:</t>
  </si>
  <si>
    <t>Dem Antrag sind folgende Unterlagen in Kopie beizufügen:</t>
  </si>
  <si>
    <t>Welche Unterlagen jeweils erforderlich sind, entnehmen Sie bitte den Vermerken des Jugendamtes in Spalte 1.
In Spalte 3 geben Sie bitte an, mit welcher Anlagennummer Ihre Unterlagen dem Antrag beigefügt sind.</t>
  </si>
  <si>
    <t xml:space="preserve">Kurzkonzept zur beantragten Rahmenkapazität und dem möglichen Aufnahmealter </t>
  </si>
  <si>
    <r>
      <t xml:space="preserve">Baugenehmigung für die vorgesehene Nutzung als Tageseinrichtung für Kinder * </t>
    </r>
    <r>
      <rPr>
        <sz val="14"/>
        <color theme="1"/>
        <rFont val="Wingdings"/>
        <charset val="2"/>
      </rPr>
      <t>Ü</t>
    </r>
  </si>
  <si>
    <r>
      <t xml:space="preserve">Nutzungskonzept und  Betriebsbeschreibung, soweit nicht in der Baugenehmigung enthalten </t>
    </r>
    <r>
      <rPr>
        <sz val="14"/>
        <color theme="1"/>
        <rFont val="Wingdings"/>
        <charset val="2"/>
      </rPr>
      <t>Ü</t>
    </r>
  </si>
  <si>
    <r>
      <rPr>
        <b/>
        <sz val="14"/>
        <color theme="1"/>
        <rFont val="Arial"/>
        <family val="2"/>
      </rPr>
      <t xml:space="preserve">bei sukzessiver Inbetriebnahme: </t>
    </r>
    <r>
      <rPr>
        <sz val="14"/>
        <color theme="1"/>
        <rFont val="Arial"/>
        <family val="2"/>
      </rPr>
      <t xml:space="preserve">Mitteilung der teilweisen vorzeitigen Nutzung vor der abschließenden Fertigstellung nach § 84 Abs. 7 HBO (Formular BAB 19 ** einschließlich Anlagen) </t>
    </r>
    <r>
      <rPr>
        <sz val="14"/>
        <color theme="1"/>
        <rFont val="Wingdings"/>
        <charset val="2"/>
      </rPr>
      <t>Ü</t>
    </r>
  </si>
  <si>
    <r>
      <t xml:space="preserve">Anzeige der abschließenden Fertigstellung der Kindertageseinrichtung nach § 84 Abs. 1 HBO (Formular BAB 20** einschließlich Anlagen) </t>
    </r>
    <r>
      <rPr>
        <sz val="14"/>
        <color theme="1"/>
        <rFont val="Wingdings"/>
        <charset val="2"/>
      </rPr>
      <t>Ü</t>
    </r>
  </si>
  <si>
    <r>
      <t xml:space="preserve">Planungskonzept "Barrierefreies Bauen"  nach Anlage 2 Nr. 10 Bauvorlagenerlass (BVErl) als Nachweis der Barrierefreiheit nach § 54 Abs. 2 HBO einschl. weiterer Rechtsvorschriften (z. B. HessBGG) sowie für nach dem 7. Juli 2018 eingeleitete Bauvorhaben Formular BAB 34** nach Anlage 1 BVErl </t>
    </r>
    <r>
      <rPr>
        <sz val="14"/>
        <color theme="1"/>
        <rFont val="Wingdings"/>
        <charset val="2"/>
      </rPr>
      <t>Ü</t>
    </r>
  </si>
  <si>
    <r>
      <t xml:space="preserve">Stellungnahme des zuständigen Gesundheitsamtes, dass in hygienischer Hinsicht keine Bedenken gegen den Betrieb der Einrichtung bestehen. </t>
    </r>
    <r>
      <rPr>
        <sz val="14"/>
        <color theme="1"/>
        <rFont val="Wingdings"/>
        <charset val="2"/>
      </rPr>
      <t>Ü</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</si>
  <si>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14"/>
        <color theme="1"/>
        <rFont val="Wingdings"/>
        <charset val="2"/>
      </rPr>
      <t>Ü</t>
    </r>
  </si>
  <si>
    <r>
      <t xml:space="preserve">Die mit folgendem Symbol </t>
    </r>
    <r>
      <rPr>
        <sz val="14"/>
        <color theme="1"/>
        <rFont val="Wingdings"/>
        <charset val="2"/>
      </rPr>
      <t>Ü</t>
    </r>
    <r>
      <rPr>
        <sz val="14"/>
        <color theme="1"/>
        <rFont val="Arial"/>
        <family val="2"/>
      </rPr>
      <t xml:space="preserve"> gekennzeichneten Bescheinigungen werden mit Einvernehmen des zuständigen Jugendamtes durch Nr. A der Trägererklärung/Anlage 3  (s.o.) ersetzt.</t>
    </r>
  </si>
  <si>
    <r>
      <rPr>
        <b/>
        <sz val="14"/>
        <color theme="1"/>
        <rFont val="Arial"/>
        <family val="2"/>
      </rPr>
      <t xml:space="preserve">falls eine Prüfung vorgenommen wurde: </t>
    </r>
    <r>
      <rPr>
        <sz val="14"/>
        <color theme="1"/>
        <rFont val="Arial"/>
        <family val="2"/>
      </rPr>
      <t xml:space="preserve">Bescheinigung der Bau- aufsichtsbehörde nach § 84 Abs. 3 Satz 2 HBO über eine Bauzustandsbesichtigung nach Baufertigstellung </t>
    </r>
    <r>
      <rPr>
        <sz val="14"/>
        <color theme="1"/>
        <rFont val="Wingdings"/>
        <charset val="2"/>
      </rPr>
      <t>Ü</t>
    </r>
  </si>
  <si>
    <t xml:space="preserve">* Bei Änderungen des in der Baugenehmigung festgelegten Nutzungsrahmens oder der Betriebsbeschreibung muss eine entspechende neue Baugenehmigung beantragt werden (Nutzungsänderung). </t>
  </si>
  <si>
    <t>** Die folgenden Hinweise zu den Formularen gelten für alle Bauvorhaben nach 2002 (Bauten, die vor 2002 fertiggestellt wurden, haben Bestandsschutz innerhalb des in der Baugenehmigung festgelegten Nutzungsrahmens und der Betriebsbeschreibung, bei Änderungen siehe *):</t>
  </si>
  <si>
    <t>Name der Kindertagesstätte:</t>
  </si>
  <si>
    <t xml:space="preserve">1. Angaben zur Berechnung des Mindestpersonalbedarfs der Kindertageseinrichtung </t>
  </si>
  <si>
    <r>
      <t>Betreuungs-mittelwert</t>
    </r>
    <r>
      <rPr>
        <b/>
        <vertAlign val="superscript"/>
        <sz val="14"/>
        <color theme="1"/>
        <rFont val="Arial"/>
        <family val="2"/>
      </rPr>
      <t>1</t>
    </r>
  </si>
  <si>
    <r>
      <t xml:space="preserve">vertragl. auf-genommene Kinder </t>
    </r>
    <r>
      <rPr>
        <b/>
        <vertAlign val="superscript"/>
        <sz val="14"/>
        <color theme="1"/>
        <rFont val="Arial"/>
        <family val="2"/>
      </rPr>
      <t>2</t>
    </r>
  </si>
  <si>
    <t>22 % Ausfallzeiten zusätzlich zum  Netto-Mindestpersonalbedarf</t>
  </si>
  <si>
    <t>Summe Mindestpersonalbedarf ohne Leitung</t>
  </si>
  <si>
    <r>
      <t>20 % Leitungszeit zusätzlich zum Netto-Mindestpersonalbedarf</t>
    </r>
    <r>
      <rPr>
        <b/>
        <vertAlign val="superscript"/>
        <sz val="14"/>
        <color theme="1"/>
        <rFont val="Arial"/>
        <family val="2"/>
      </rPr>
      <t>3</t>
    </r>
  </si>
  <si>
    <t xml:space="preserve">Summe </t>
  </si>
  <si>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</si>
  <si>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</si>
  <si>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jedoch höchstens im Umfang von 1,5 Vollzeitstellen, die entsprechende Stundenzahl wird auf Basis der Sollarbeitszeit berechnet.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</si>
  <si>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</si>
  <si>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</si>
  <si>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r>
      <t>Führungszeugnis vom</t>
    </r>
    <r>
      <rPr>
        <b/>
        <vertAlign val="superscript"/>
        <sz val="14"/>
        <color theme="1"/>
        <rFont val="Arial"/>
        <family val="2"/>
      </rPr>
      <t>1</t>
    </r>
  </si>
  <si>
    <r>
      <t>Funktion</t>
    </r>
    <r>
      <rPr>
        <b/>
        <vertAlign val="superscript"/>
        <sz val="14"/>
        <color theme="1"/>
        <rFont val="Arial"/>
        <family val="2"/>
      </rPr>
      <t>2</t>
    </r>
  </si>
  <si>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</si>
  <si>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Summe:</t>
  </si>
  <si>
    <t>Summe Leitungszeiten (20 % zusätzlich zum Netto-Mindestpersonalbedarf, max. 1,5 Vollzeitstellen):</t>
  </si>
  <si>
    <t xml:space="preserve">Differenz*: </t>
  </si>
  <si>
    <t>2.2 Angaben zu Personen mit fachfremder Ausbildung mit Genehmigung des Jugendamtes zum Einsatz als Fachkraft zur Mitarbeit**:</t>
  </si>
  <si>
    <r>
      <t>Führungszeugnis vom</t>
    </r>
    <r>
      <rPr>
        <b/>
        <vertAlign val="superscript"/>
        <sz val="14"/>
        <rFont val="Arial"/>
        <family val="2"/>
      </rPr>
      <t>1</t>
    </r>
  </si>
  <si>
    <t>Genehmigung des Jugendamtes vom**:</t>
  </si>
  <si>
    <r>
      <t>wöchentliche Arbeitszeit</t>
    </r>
    <r>
      <rPr>
        <b/>
        <vertAlign val="superscript"/>
        <sz val="14"/>
        <rFont val="Arial"/>
        <family val="2"/>
      </rPr>
      <t xml:space="preserve"> </t>
    </r>
  </si>
  <si>
    <t>Auf den Mindestpersonal-bedarf anrechenbare Stunden</t>
  </si>
  <si>
    <r>
      <rPr>
        <vertAlign val="superscript"/>
        <sz val="14"/>
        <rFont val="Arial"/>
        <family val="2"/>
      </rPr>
      <t>1</t>
    </r>
    <r>
      <rPr>
        <sz val="14"/>
        <rFont val="Arial"/>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</si>
  <si>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</si>
  <si>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2.3 Angaben zum pädagogischen Personal (§ 25c i.V. mit § 25b HKJGB), ohne Leitungszeiten und Personen mit fachfremder Ausbildung (dazu s. oben):</t>
  </si>
  <si>
    <r>
      <t>Funktion</t>
    </r>
    <r>
      <rPr>
        <b/>
        <vertAlign val="superscript"/>
        <sz val="14"/>
        <rFont val="Arial"/>
        <family val="2"/>
      </rPr>
      <t>2</t>
    </r>
  </si>
  <si>
    <r>
      <t>wöchentliche Arbeitszeit</t>
    </r>
    <r>
      <rPr>
        <b/>
        <vertAlign val="superscript"/>
        <sz val="14"/>
        <rFont val="Arial"/>
        <family val="2"/>
      </rPr>
      <t>3</t>
    </r>
  </si>
  <si>
    <t>Summe päd. Personal:</t>
  </si>
  <si>
    <t>Summe päd. Personal und genehmigtes fachfremdes Personal:</t>
  </si>
  <si>
    <t>Mindestpersonalbedarf nach § 25c Abs. 1 - 3 HKJGB ohne Leitung (s. 1.):</t>
  </si>
  <si>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</si>
  <si>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</si>
  <si>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2.4 Angaben zum weiteren pädagogischen Personal für Integration, Sprachförderung, etc.:</t>
  </si>
  <si>
    <t>2.5 Angaben zum weiteren Personal (Zusatzkraft, Freiwilligendienst, Hauswirtschaftskraft, etc.):</t>
  </si>
  <si>
    <t xml:space="preserve">Gruppengröße und -zusammensetzung nach § 25d Abs. 1 HKJGB </t>
  </si>
  <si>
    <t>Gruppe 10</t>
  </si>
  <si>
    <t>Gruppe 9</t>
  </si>
  <si>
    <r>
      <rPr>
        <vertAlign val="superscript"/>
        <sz val="14"/>
        <rFont val="Arial"/>
        <family val="2"/>
      </rPr>
      <t>3</t>
    </r>
    <r>
      <rPr>
        <sz val="14"/>
        <rFont val="Arial"/>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</si>
  <si>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wöchentliche Arbeitszeit</t>
    </r>
    <r>
      <rPr>
        <b/>
        <vertAlign val="superscript"/>
        <sz val="14"/>
        <color theme="1"/>
        <rFont val="Arial"/>
        <family val="2"/>
      </rPr>
      <t>3</t>
    </r>
  </si>
  <si>
    <t>2.4 Angaben zum weiteren Personal (Zusatzkräfte, Freiwilligendienst, Hauswirtschaftskraft, etc.):</t>
  </si>
  <si>
    <r>
      <rPr>
        <vertAlign val="superscript"/>
        <sz val="14"/>
        <rFont val="Arial"/>
        <family val="2"/>
      </rPr>
      <t>3</t>
    </r>
    <r>
      <rPr>
        <sz val="14"/>
        <rFont val="Arial"/>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</si>
  <si>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4"/>
        <rFont val="Arial"/>
        <family val="2"/>
      </rPr>
      <t>2</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</si>
  <si>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2.2 Angaben zum pädagogischen Personal (§ 25c i.V. mit § 25b HKJGB):</t>
  </si>
  <si>
    <t>Genehmigung des Jugendamtes vom*:</t>
  </si>
  <si>
    <t>2.1 Angaben zu Personen mit fachfremder Ausbildung mit Genehmigung des Jugendamtes zum Einsatz als Fachkraft zur Mitarbeit*:</t>
  </si>
  <si>
    <t>Summe</t>
  </si>
  <si>
    <t>aufgenommene Kinder gesamt</t>
  </si>
  <si>
    <r>
      <t>vertragl. auf-genommene Kinder</t>
    </r>
    <r>
      <rPr>
        <b/>
        <vertAlign val="superscript"/>
        <sz val="14"/>
        <color theme="1"/>
        <rFont val="Arial"/>
        <family val="2"/>
      </rPr>
      <t>2</t>
    </r>
  </si>
  <si>
    <t>der Maßnahmen zur Unterstützung eines gesundheitsförderlichen Lebensumfelds (§ 45 Abs. 2 Nr. 3 SGB VIII)</t>
  </si>
  <si>
    <t>des zur Sicherung der Rechte von Kindern in der Tageseinrichtung geeigneten Beteiligungsverfahrens (§ 45 Abs. 2 Satz 2 Nr. 4 SGB VIII)</t>
  </si>
  <si>
    <t>des Beschwerdeverfahrens in persönlichen Angelegenheiten
(§ 45 Abs. 2 Satz 2 Nr. 4 SGB VIII)</t>
  </si>
  <si>
    <t xml:space="preserve">Konzeption der Einrichtung (§ 45 Abs. 3 Nr. 1 SGB VIII), die u.a. Auskunft gibt über                                                                                                                                                                                                                                                                                                                                                                                                                  •   Maßnahmen zur Unterstützung eines gesundheitsförderlichen Lebensumfeldes (§ 45 Abs. 2 Nr. 3 SGB VIII)
•  geeignete Beteiligungsverfahren von Kindern (§ 45 Abs. 2 Nr. 4 SGB VIII) 
•  Beschwerdeverfahren in persönlichen Angelegenheiten (§ 45 Abs. 2 Nr. 4 SGB VIII)
•  Maßnahmen zur Qualitätsentwicklung und -sicherung (§ 45 Abs. 3 Nr. 1 SGB VIII)                                                                                                                                                     • ein Konzept zum Schutz vor Gewalt sowie dessen  Anwendung und Überprüfung (§ 45 Abs. 2 Nr. 4 SGB VIII)
bzw. bei Neueröffnung der Kindertageseinrichtung Kurzdarstellung der fachlichen Ausrichtung und Zielsetzung unter Beachtung der o.g. Aspekte                                     </t>
  </si>
  <si>
    <t>Anpassung der Konzeption an die mit dem Bundeskinderschutzgesetz und dem Präventionsgesetz sowie dem Kinder- und Jugendstärkungsgesetz erweiterten Anforderungen nach § 45 Abs. 2 und 3 SGB VIII *</t>
  </si>
  <si>
    <t>eines Konzepts zum Schutz vor Gewalt sowie dessen  Anwendung und Überprüfung (§ 45 Abs. 2 Nr. 4 SGB VIII)</t>
  </si>
  <si>
    <r>
      <t xml:space="preserve">Die entsprechenden Formulare sind für alle Vorhaben </t>
    </r>
    <r>
      <rPr>
        <b/>
        <sz val="11"/>
        <color theme="1"/>
        <rFont val="Arial"/>
        <family val="2"/>
      </rPr>
      <t>nach dem 7. Juli 2018</t>
    </r>
    <r>
      <rPr>
        <sz val="11"/>
        <color theme="1"/>
        <rFont val="Arial"/>
        <family val="2"/>
      </rPr>
      <t xml:space="preserve"> zu verwenden. Sie sind zu finden unter: </t>
    </r>
    <r>
      <rPr>
        <b/>
        <sz val="11"/>
        <color theme="1"/>
        <rFont val="Arial"/>
        <family val="2"/>
      </rPr>
      <t>https://wirtschaft.hessen.de/wohnen-bauen/bauvorschriften/dokumente-und-vordrucke</t>
    </r>
  </si>
  <si>
    <r>
      <t xml:space="preserve">Für alle </t>
    </r>
    <r>
      <rPr>
        <b/>
        <sz val="11"/>
        <color theme="1"/>
        <rFont val="Arial"/>
        <family val="2"/>
      </rPr>
      <t>Vorhaben</t>
    </r>
    <r>
      <rPr>
        <sz val="11"/>
        <color theme="1"/>
        <rFont val="Arial"/>
        <family val="2"/>
      </rPr>
      <t>, deren Verfahren</t>
    </r>
    <r>
      <rPr>
        <b/>
        <sz val="11"/>
        <color theme="1"/>
        <rFont val="Arial"/>
        <family val="2"/>
      </rPr>
      <t xml:space="preserve"> vor dem</t>
    </r>
    <r>
      <rPr>
        <sz val="11"/>
        <color theme="1"/>
        <rFont val="Arial"/>
        <family val="2"/>
      </rPr>
      <t xml:space="preserve"> </t>
    </r>
    <r>
      <rPr>
        <b/>
        <sz val="11"/>
        <color theme="1"/>
        <rFont val="Arial"/>
        <family val="2"/>
      </rPr>
      <t>7. Juli 2018</t>
    </r>
    <r>
      <rPr>
        <sz val="11"/>
        <color theme="1"/>
        <rFont val="Arial"/>
        <family val="2"/>
      </rPr>
      <t xml:space="preserve"> eingeleitet oder abgeschlossen wurden, sind die dafür benötigten Vordrucke BAB 19 und BAB 20 zu finden unter: </t>
    </r>
    <r>
      <rPr>
        <b/>
        <sz val="11"/>
        <color theme="1"/>
        <rFont val="Arial"/>
        <family val="2"/>
      </rPr>
      <t>https://wirtschaft.hessen.de/wohnen-bauen/bauvorschriften/dokumente-und-vordrucke</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</si>
  <si>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 xml:space="preserve">https://wirtschaft.hessen.de/wohnen-bauen/bauvorschriften/dokumente-und-vordrucke    </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</si>
  <si>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https://wirtschaft.hessen.de/wohnen-bauen/bauvorschriften/dokumente-und-vordrucke</t>
    </r>
  </si>
  <si>
    <r>
      <t xml:space="preserve">Ich/Wir  nehme/n die Übergangsvorschrift nach § 57 Abs. 1 HKJGB in Anspruch und betreibe/n die o.g. Tageseinrichtung, die am 31. Juli 2020 über eine gültige Betriebserlaubnis verfügte, längstens bis zum 31. Juli 2024 nach Maßgabe des § 25c  HKJGB in der bis zum 31. Juli 2020 geltenden Fassung.*
</t>
    </r>
    <r>
      <rPr>
        <sz val="10"/>
        <rFont val="Arial"/>
        <family val="2"/>
      </rPr>
      <t>* bitte Zutreffendes ankreuzen</t>
    </r>
  </si>
  <si>
    <t>*Träger von Tageseinrichtungen, die am 31. Juli 2020 über eine gültige Betriebserlaubnis verfügen, können die Tageseinrichtung bis zum 31. Juli 2024 nach Maßgabe des § 25c in der bis zum 31. Juli 2020 geltenden Fassung betreiben.</t>
  </si>
  <si>
    <r>
      <t xml:space="preserve">Genehmigtes fachfremdes Personal, max. </t>
    </r>
    <r>
      <rPr>
        <b/>
        <sz val="14"/>
        <color rgb="FFFF0000"/>
        <rFont val="Arial"/>
        <family val="2"/>
      </rPr>
      <t>25</t>
    </r>
    <r>
      <rPr>
        <b/>
        <sz val="14"/>
        <rFont val="Arial"/>
        <family val="2"/>
      </rPr>
      <t xml:space="preserve"> %, s. 2.1:</t>
    </r>
  </si>
  <si>
    <t>Anforderungsvermerk Jugendamt:</t>
  </si>
  <si>
    <t xml:space="preserve">Vom Antragsteller auszufüllen: </t>
  </si>
  <si>
    <r>
      <t xml:space="preserve">Protokolle über Gefahrenverhütungsschau der Feuerwehr oder wiederkehrende Prüfungen der örtlich zuständigen unteren Bauaufsichtsbehörde </t>
    </r>
    <r>
      <rPr>
        <sz val="14"/>
        <color theme="1"/>
        <rFont val="Wingdings"/>
        <charset val="2"/>
      </rPr>
      <t>Ü</t>
    </r>
  </si>
  <si>
    <r>
      <t xml:space="preserve">Genehmigtes fachfremdes Personal, max. </t>
    </r>
    <r>
      <rPr>
        <b/>
        <sz val="14"/>
        <color theme="1"/>
        <rFont val="Arial"/>
        <family val="2"/>
      </rPr>
      <t>25</t>
    </r>
    <r>
      <rPr>
        <b/>
        <sz val="14"/>
        <rFont val="Arial"/>
        <family val="2"/>
      </rPr>
      <t xml:space="preserve"> %, s. 2.2:</t>
    </r>
  </si>
  <si>
    <r>
      <t>**</t>
    </r>
    <r>
      <rPr>
        <sz val="14"/>
        <color theme="1"/>
        <rFont val="Arial"/>
        <family val="2"/>
      </rPr>
      <t xml:space="preserve">Sonstige Personen, für die nach § 25b Abs. 2 Satz 1 Nr. 6 HKJGB die Genehmigung des Jugendamtes vorliegt, können nach § 25b Abs. 2 Satz 2 HKJGB mit einem Stundenumfang </t>
    </r>
    <r>
      <rPr>
        <b/>
        <sz val="14"/>
        <color theme="1"/>
        <rFont val="Arial"/>
        <family val="2"/>
      </rPr>
      <t>von bis zu 25 % des Mindest</t>
    </r>
    <r>
      <rPr>
        <b/>
        <sz val="14"/>
        <rFont val="Arial"/>
        <family val="2"/>
      </rPr>
      <t>personalbedarfs ohne Leitungszeiten auf den Mindestpersonalbedarf angerechnet werden (n</t>
    </r>
    <r>
      <rPr>
        <sz val="14"/>
        <rFont val="Arial"/>
        <family val="2"/>
      </rPr>
      <t>icht anrechenbare Zeiten sind Zeiten als Zusatzpersonal, s. 2.5)</t>
    </r>
  </si>
  <si>
    <t>25 % des Mindest- personalbedarfs ohne Leitungszeiten</t>
  </si>
  <si>
    <r>
      <t xml:space="preserve">*Sonstige Personen, für die nach § 25b Abs. 2 Satz 1 Nr. 6 HKJGB die Genehmigung des Jugendamtes vorliegt, können nach § 25b Abs. 2 Satz 2 HKJGB mit einem Stundenumfang </t>
    </r>
    <r>
      <rPr>
        <b/>
        <sz val="14"/>
        <color theme="1"/>
        <rFont val="Arial"/>
        <family val="2"/>
      </rPr>
      <t>von bis zu 25 % des Mindestpersonalbedarfs auf den Mindestpersonalbedarf angerechnet werden.</t>
    </r>
    <r>
      <rPr>
        <sz val="14"/>
        <color theme="1"/>
        <rFont val="Arial"/>
        <family val="2"/>
      </rPr>
      <t xml:space="preserve"> </t>
    </r>
    <r>
      <rPr>
        <sz val="14"/>
        <color rgb="FF00B0F0"/>
        <rFont val="Arial"/>
        <family val="2"/>
      </rPr>
      <t/>
    </r>
  </si>
  <si>
    <t xml:space="preserve">25 % des Mindest- personalbedarfs </t>
  </si>
  <si>
    <t>Protokolle über Gefahrenverhütungsschau der Feuerwehr oder Wiederkehrende Prüfungen der örtlich zuständigen unteren Bauaufsichtsbehörde</t>
  </si>
  <si>
    <t>Referat II 1A</t>
  </si>
  <si>
    <t xml:space="preserve">Die mit dem Antrag vorgelegte Konzeption ist hinsichtlich der vorstehend aufgeführten Anforderungen noch zu überarbeiten.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</si>
</sst>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1"/>
      <color rgb="FFFF0000"/>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b/>
      <sz val="8"/>
      <color theme="1"/>
      <name val="Arial"/>
      <family val="2"/>
    </font>
    <font>
      <sz val="12"/>
      <color theme="1"/>
      <name val="Arial"/>
      <family val="2"/>
    </font>
    <font>
      <b/>
      <sz val="12"/>
      <color theme="1"/>
      <name val="Arial"/>
      <family val="2"/>
    </font>
    <font>
      <b/>
      <u/>
      <sz val="16"/>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i/>
      <sz val="10"/>
      <color theme="1"/>
      <name val="Arial"/>
      <family val="2"/>
    </font>
    <font>
      <i/>
      <sz val="12"/>
      <color theme="1"/>
      <name val="Arial"/>
      <family val="2"/>
    </font>
    <font>
      <u/>
      <sz val="12"/>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u/>
      <sz val="11"/>
      <color theme="1"/>
      <name val="Arial"/>
      <family val="2"/>
    </font>
    <font>
      <b/>
      <i/>
      <u/>
      <sz val="12"/>
      <color rgb="FFFF0000"/>
      <name val="Arial"/>
      <family val="2"/>
    </font>
    <font>
      <b/>
      <u val="double"/>
      <sz val="14"/>
      <color theme="1"/>
      <name val="Arial"/>
      <family val="2"/>
    </font>
    <font>
      <u val="double"/>
      <sz val="14"/>
      <color theme="1"/>
      <name val="Arial"/>
      <family val="2"/>
    </font>
    <font>
      <sz val="12"/>
      <color theme="1"/>
      <name val="Calibri"/>
      <family val="2"/>
      <scheme val="minor"/>
    </font>
    <font>
      <b/>
      <sz val="14"/>
      <color indexed="8"/>
      <name val="Arial"/>
      <family val="2"/>
    </font>
    <font>
      <sz val="14"/>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double"/>
      <sz val="14"/>
      <name val="Arial"/>
      <family val="2"/>
    </font>
    <font>
      <u val="double"/>
      <sz val="14"/>
      <name val="Arial"/>
      <family val="2"/>
    </font>
    <font>
      <u/>
      <sz val="14"/>
      <name val="Arial"/>
      <family val="2"/>
    </font>
    <font>
      <sz val="14"/>
      <color rgb="FFFF0000"/>
      <name val="Arial"/>
      <family val="2"/>
    </font>
    <font>
      <sz val="14"/>
      <color theme="1"/>
      <name val="Wingdings"/>
      <charset val="2"/>
    </font>
    <font>
      <b/>
      <vertAlign val="superscript"/>
      <sz val="14"/>
      <color theme="1"/>
      <name val="Arial"/>
      <family val="2"/>
    </font>
    <font>
      <vertAlign val="superscript"/>
      <sz val="14"/>
      <name val="Arial"/>
      <family val="2"/>
    </font>
    <font>
      <b/>
      <vertAlign val="superscript"/>
      <sz val="14"/>
      <name val="Arial"/>
      <family val="2"/>
    </font>
    <font>
      <sz val="14"/>
      <color rgb="FF00B0F0"/>
      <name val="Arial"/>
      <family val="2"/>
    </font>
  </fonts>
  <fills count="3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68">
    <xf numFmtId="0" fontId="0" fillId="0" borderId="0"/>
    <xf numFmtId="0" fontId="6" fillId="0" borderId="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9" borderId="0" applyNumberFormat="0" applyBorder="0" applyAlignment="0" applyProtection="0"/>
    <xf numFmtId="0" fontId="44" fillId="30" borderId="21" applyNumberFormat="0" applyAlignment="0" applyProtection="0"/>
    <xf numFmtId="0" fontId="45" fillId="30" borderId="22" applyNumberFormat="0" applyAlignment="0" applyProtection="0"/>
    <xf numFmtId="0" fontId="46" fillId="17" borderId="22" applyNumberFormat="0" applyAlignment="0" applyProtection="0"/>
    <xf numFmtId="0" fontId="47" fillId="0" borderId="23" applyNumberFormat="0" applyFill="0" applyAlignment="0" applyProtection="0"/>
    <xf numFmtId="0" fontId="48" fillId="0" borderId="0" applyNumberFormat="0" applyFill="0" applyBorder="0" applyAlignment="0" applyProtection="0"/>
    <xf numFmtId="0" fontId="49" fillId="14" borderId="0" applyNumberFormat="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0" fontId="42" fillId="32" borderId="24" applyNumberFormat="0" applyFont="0" applyAlignment="0" applyProtection="0"/>
    <xf numFmtId="0" fontId="52" fillId="13" borderId="0" applyNumberFormat="0" applyBorder="0" applyAlignment="0" applyProtection="0"/>
    <xf numFmtId="0" fontId="2" fillId="0" borderId="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0" borderId="28" applyNumberFormat="0" applyFill="0" applyAlignment="0" applyProtection="0"/>
    <xf numFmtId="0" fontId="58" fillId="0" borderId="0" applyNumberFormat="0" applyFill="0" applyBorder="0" applyAlignment="0" applyProtection="0"/>
    <xf numFmtId="0" fontId="59" fillId="33" borderId="29" applyNumberFormat="0" applyAlignment="0" applyProtection="0"/>
    <xf numFmtId="0" fontId="42" fillId="0" borderId="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xf numFmtId="0" fontId="41" fillId="0" borderId="0"/>
    <xf numFmtId="0" fontId="2" fillId="0" borderId="0"/>
    <xf numFmtId="0" fontId="2" fillId="0" borderId="0"/>
  </cellStyleXfs>
  <cellXfs count="515">
    <xf numFmtId="0" fontId="0" fillId="0" borderId="0" xfId="0"/>
    <xf numFmtId="0" fontId="0" fillId="0" borderId="0" xfId="0" applyAlignment="1">
      <alignment vertical="center" wrapText="1"/>
    </xf>
    <xf numFmtId="0" fontId="0" fillId="0" borderId="0" xfId="0" applyBorder="1"/>
    <xf numFmtId="0" fontId="0" fillId="0" borderId="0" xfId="0" applyAlignment="1">
      <alignment horizontal="justify" vertical="top" wrapText="1"/>
    </xf>
    <xf numFmtId="0" fontId="10" fillId="0" borderId="0" xfId="0" applyFont="1"/>
    <xf numFmtId="0" fontId="8" fillId="0" borderId="0" xfId="0" applyFont="1" applyFill="1" applyBorder="1" applyAlignment="1">
      <alignment horizontal="justify" vertical="top" wrapText="1"/>
    </xf>
    <xf numFmtId="0" fontId="8" fillId="0" borderId="0" xfId="0" applyFont="1" applyFill="1" applyBorder="1"/>
    <xf numFmtId="0" fontId="10" fillId="0" borderId="0" xfId="0" applyFont="1" applyFill="1"/>
    <xf numFmtId="0" fontId="8" fillId="0" borderId="0" xfId="0" applyFont="1" applyAlignment="1">
      <alignment horizontal="justify"/>
    </xf>
    <xf numFmtId="0" fontId="8" fillId="0" borderId="0" xfId="0" applyFont="1"/>
    <xf numFmtId="0" fontId="7" fillId="0" borderId="0" xfId="0" applyFont="1"/>
    <xf numFmtId="0" fontId="12" fillId="0" borderId="0" xfId="0" applyFont="1"/>
    <xf numFmtId="0" fontId="12" fillId="0" borderId="0" xfId="0" applyFont="1" applyAlignment="1">
      <alignment horizontal="center"/>
    </xf>
    <xf numFmtId="0" fontId="14" fillId="0" borderId="0" xfId="0" applyFont="1"/>
    <xf numFmtId="0" fontId="8" fillId="0" borderId="0" xfId="0" applyFont="1" applyAlignment="1">
      <alignment horizontal="left" vertical="center" wrapText="1"/>
    </xf>
    <xf numFmtId="0" fontId="12" fillId="0" borderId="0" xfId="0" applyFont="1" applyFill="1" applyAlignment="1">
      <alignment horizontal="justify" vertical="top" wrapText="1"/>
    </xf>
    <xf numFmtId="0" fontId="0" fillId="0" borderId="0" xfId="0" applyFill="1" applyAlignment="1">
      <alignment horizontal="justify" vertical="top" wrapText="1"/>
    </xf>
    <xf numFmtId="0" fontId="12" fillId="0" borderId="0" xfId="0" applyFont="1" applyFill="1" applyAlignment="1">
      <alignment horizontal="justify" vertical="top"/>
    </xf>
    <xf numFmtId="0" fontId="0" fillId="0" borderId="0" xfId="0" applyFill="1" applyAlignment="1">
      <alignment horizontal="justify" vertical="top"/>
    </xf>
    <xf numFmtId="0" fontId="8" fillId="0" borderId="0" xfId="0" applyFont="1" applyAlignment="1">
      <alignment horizontal="justify" vertical="center" wrapText="1"/>
    </xf>
    <xf numFmtId="0" fontId="14" fillId="0" borderId="0" xfId="0" applyFont="1" applyAlignment="1">
      <alignment vertical="center" wrapText="1"/>
    </xf>
    <xf numFmtId="0" fontId="14" fillId="3" borderId="0" xfId="0" applyFont="1" applyFill="1"/>
    <xf numFmtId="0" fontId="12" fillId="0" borderId="1" xfId="0" applyFont="1" applyFill="1" applyBorder="1" applyAlignment="1">
      <alignment horizontal="center" vertical="center"/>
    </xf>
    <xf numFmtId="0" fontId="14" fillId="6" borderId="5" xfId="0" applyFont="1" applyFill="1" applyBorder="1" applyAlignment="1">
      <alignment horizontal="justify" vertical="center"/>
    </xf>
    <xf numFmtId="0" fontId="14" fillId="6" borderId="6" xfId="0" applyFont="1" applyFill="1" applyBorder="1" applyAlignment="1">
      <alignment horizontal="justify" vertical="center" wrapText="1"/>
    </xf>
    <xf numFmtId="0" fontId="12" fillId="0" borderId="5" xfId="0" applyFont="1" applyFill="1" applyBorder="1" applyAlignment="1">
      <alignment horizontal="center" vertical="center"/>
    </xf>
    <xf numFmtId="0" fontId="14" fillId="7" borderId="5" xfId="0" applyFont="1" applyFill="1" applyBorder="1" applyAlignment="1">
      <alignment horizontal="justify" vertical="center"/>
    </xf>
    <xf numFmtId="0" fontId="14" fillId="7" borderId="6" xfId="0" applyFont="1" applyFill="1" applyBorder="1" applyAlignment="1">
      <alignment horizontal="justify" vertical="center" wrapText="1"/>
    </xf>
    <xf numFmtId="0" fontId="15" fillId="3" borderId="0" xfId="0" applyFont="1" applyFill="1" applyAlignment="1">
      <alignment vertical="top"/>
    </xf>
    <xf numFmtId="0" fontId="8" fillId="0" borderId="11" xfId="0" applyFont="1" applyBorder="1"/>
    <xf numFmtId="0" fontId="8" fillId="0" borderId="5" xfId="0" applyFont="1" applyBorder="1"/>
    <xf numFmtId="0" fontId="14" fillId="5" borderId="5" xfId="0" applyFont="1" applyFill="1" applyBorder="1" applyAlignment="1">
      <alignment horizontal="justify"/>
    </xf>
    <xf numFmtId="0" fontId="8" fillId="0" borderId="5" xfId="0" applyFont="1" applyBorder="1" applyAlignment="1">
      <alignment vertical="center" wrapText="1"/>
    </xf>
    <xf numFmtId="0" fontId="8" fillId="0" borderId="14" xfId="0" applyFont="1" applyBorder="1" applyAlignment="1">
      <alignment horizontal="left" vertical="center" wrapText="1"/>
    </xf>
    <xf numFmtId="0" fontId="11" fillId="3" borderId="0" xfId="0" applyFont="1" applyFill="1" applyAlignment="1">
      <alignment vertical="top"/>
    </xf>
    <xf numFmtId="0" fontId="10" fillId="0" borderId="0" xfId="0" applyFont="1" applyFill="1" applyAlignment="1">
      <alignment horizontal="justify" vertical="center" wrapText="1"/>
    </xf>
    <xf numFmtId="0" fontId="10" fillId="0" borderId="0" xfId="0" applyFont="1" applyFill="1" applyBorder="1" applyAlignment="1">
      <alignment horizontal="justify" vertical="top"/>
    </xf>
    <xf numFmtId="0" fontId="14" fillId="0" borderId="0" xfId="0" applyFont="1" applyFill="1" applyAlignment="1">
      <alignment horizontal="justify" vertical="top" wrapText="1"/>
    </xf>
    <xf numFmtId="0" fontId="10" fillId="0" borderId="0" xfId="0" applyFont="1" applyFill="1" applyBorder="1" applyAlignment="1">
      <alignment vertical="top"/>
    </xf>
    <xf numFmtId="0" fontId="10" fillId="0" borderId="0" xfId="0" applyFont="1" applyFill="1" applyBorder="1" applyAlignment="1">
      <alignment horizontal="justify" vertical="top" wrapText="1"/>
    </xf>
    <xf numFmtId="0" fontId="11" fillId="3" borderId="0" xfId="0" applyFont="1" applyFill="1"/>
    <xf numFmtId="0" fontId="12" fillId="8" borderId="0" xfId="0" applyFont="1" applyFill="1" applyBorder="1" applyAlignment="1">
      <alignment horizontal="center" vertical="center"/>
    </xf>
    <xf numFmtId="0" fontId="14" fillId="8" borderId="0" xfId="0" applyFont="1" applyFill="1" applyBorder="1" applyAlignment="1">
      <alignment horizontal="justify" vertical="center"/>
    </xf>
    <xf numFmtId="0" fontId="14" fillId="8" borderId="0" xfId="0" applyFont="1" applyFill="1" applyBorder="1" applyAlignment="1">
      <alignment horizontal="justify" vertical="center" wrapText="1"/>
    </xf>
    <xf numFmtId="0" fontId="5" fillId="0" borderId="0" xfId="0" applyFont="1" applyFill="1" applyBorder="1" applyAlignment="1">
      <alignment vertical="top"/>
    </xf>
    <xf numFmtId="0" fontId="24" fillId="0" borderId="1" xfId="0" applyFont="1" applyFill="1" applyBorder="1" applyAlignment="1">
      <alignment horizontal="center" vertical="center"/>
    </xf>
    <xf numFmtId="0" fontId="25" fillId="0" borderId="0" xfId="0" applyFont="1" applyFill="1" applyAlignment="1">
      <alignment vertical="top"/>
    </xf>
    <xf numFmtId="0" fontId="24" fillId="0" borderId="0" xfId="0" applyFont="1" applyFill="1" applyBorder="1" applyAlignment="1"/>
    <xf numFmtId="0" fontId="14" fillId="0" borderId="0" xfId="0" applyFont="1" applyAlignment="1"/>
    <xf numFmtId="0" fontId="12" fillId="0" borderId="0" xfId="0" applyFont="1" applyAlignment="1">
      <alignment wrapText="1"/>
    </xf>
    <xf numFmtId="0" fontId="15" fillId="0" borderId="0" xfId="0" applyFont="1" applyAlignment="1"/>
    <xf numFmtId="0" fontId="25" fillId="0" borderId="1" xfId="0" applyFont="1" applyFill="1" applyBorder="1"/>
    <xf numFmtId="0" fontId="24" fillId="2" borderId="1" xfId="0" applyFont="1" applyFill="1" applyBorder="1" applyAlignment="1">
      <alignment vertical="center"/>
    </xf>
    <xf numFmtId="164" fontId="24" fillId="0" borderId="0" xfId="0" applyNumberFormat="1" applyFont="1" applyFill="1" applyBorder="1" applyAlignment="1"/>
    <xf numFmtId="0" fontId="25" fillId="0" borderId="5" xfId="0" applyFont="1" applyFill="1" applyBorder="1"/>
    <xf numFmtId="0" fontId="24" fillId="0" borderId="5"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14" xfId="0" applyFont="1" applyFill="1" applyBorder="1" applyAlignment="1">
      <alignment vertical="center"/>
    </xf>
    <xf numFmtId="164" fontId="25" fillId="0" borderId="0" xfId="0" applyNumberFormat="1" applyFont="1" applyBorder="1" applyAlignment="1"/>
    <xf numFmtId="0" fontId="25" fillId="0" borderId="0" xfId="0" applyFont="1"/>
    <xf numFmtId="0" fontId="34" fillId="0" borderId="0" xfId="0" applyFont="1" applyAlignment="1"/>
    <xf numFmtId="0" fontId="24" fillId="0" borderId="3" xfId="0" applyFont="1" applyFill="1" applyBorder="1" applyProtection="1">
      <protection locked="0"/>
    </xf>
    <xf numFmtId="0" fontId="25" fillId="0" borderId="0" xfId="0" applyFont="1" applyFill="1" applyBorder="1" applyProtection="1"/>
    <xf numFmtId="0" fontId="24" fillId="0" borderId="1" xfId="0" applyFont="1" applyFill="1" applyBorder="1" applyProtection="1"/>
    <xf numFmtId="4" fontId="25" fillId="0" borderId="4" xfId="0" applyNumberFormat="1" applyFont="1" applyFill="1" applyBorder="1" applyProtection="1"/>
    <xf numFmtId="3" fontId="24" fillId="0" borderId="1" xfId="0" applyNumberFormat="1" applyFont="1" applyFill="1" applyBorder="1" applyAlignment="1" applyProtection="1">
      <alignment horizontal="right"/>
    </xf>
    <xf numFmtId="2" fontId="25" fillId="0" borderId="1" xfId="0" applyNumberFormat="1" applyFont="1" applyFill="1" applyBorder="1" applyAlignment="1" applyProtection="1">
      <alignment horizontal="right" vertical="center"/>
    </xf>
    <xf numFmtId="3" fontId="25" fillId="10" borderId="1" xfId="0" applyNumberFormat="1" applyFont="1" applyFill="1" applyBorder="1" applyAlignment="1" applyProtection="1">
      <alignment horizontal="right"/>
      <protection locked="0"/>
    </xf>
    <xf numFmtId="164" fontId="25" fillId="0" borderId="1" xfId="0" applyNumberFormat="1" applyFont="1" applyFill="1" applyBorder="1" applyProtection="1"/>
    <xf numFmtId="0" fontId="25" fillId="0" borderId="1" xfId="0" applyFont="1" applyFill="1" applyBorder="1" applyProtection="1"/>
    <xf numFmtId="16" fontId="25" fillId="0" borderId="1" xfId="0" applyNumberFormat="1" applyFont="1" applyFill="1" applyBorder="1" applyProtection="1"/>
    <xf numFmtId="3" fontId="25" fillId="10" borderId="1" xfId="0" applyNumberFormat="1" applyFont="1" applyFill="1" applyBorder="1" applyAlignment="1" applyProtection="1">
      <alignment horizontal="right" wrapText="1"/>
      <protection locked="0"/>
    </xf>
    <xf numFmtId="0" fontId="24" fillId="0" borderId="1" xfId="0" applyFont="1" applyFill="1" applyBorder="1" applyAlignment="1" applyProtection="1">
      <alignment horizontal="center" vertical="center"/>
    </xf>
    <xf numFmtId="0" fontId="25" fillId="8" borderId="0" xfId="0" applyFont="1" applyFill="1" applyBorder="1" applyProtection="1"/>
    <xf numFmtId="0" fontId="25" fillId="8" borderId="0" xfId="0" applyFont="1" applyFill="1" applyBorder="1" applyProtection="1">
      <protection locked="0"/>
    </xf>
    <xf numFmtId="0" fontId="24" fillId="8" borderId="0" xfId="0" applyFont="1" applyFill="1" applyBorder="1" applyProtection="1">
      <protection locked="0"/>
    </xf>
    <xf numFmtId="2" fontId="24" fillId="8" borderId="0" xfId="0" applyNumberFormat="1" applyFont="1" applyFill="1" applyBorder="1" applyAlignment="1" applyProtection="1"/>
    <xf numFmtId="2" fontId="25" fillId="8" borderId="0" xfId="0" applyNumberFormat="1" applyFont="1" applyFill="1" applyBorder="1" applyAlignment="1" applyProtection="1"/>
    <xf numFmtId="0" fontId="24" fillId="0" borderId="0" xfId="0" applyFont="1" applyFill="1" applyBorder="1" applyProtection="1"/>
    <xf numFmtId="0" fontId="24" fillId="8" borderId="0" xfId="0" applyFont="1" applyFill="1" applyBorder="1" applyAlignment="1" applyProtection="1">
      <alignment vertical="top" wrapText="1"/>
    </xf>
    <xf numFmtId="0" fontId="24" fillId="8" borderId="0" xfId="0" applyFont="1" applyFill="1" applyBorder="1" applyProtection="1"/>
    <xf numFmtId="0" fontId="24" fillId="10" borderId="1" xfId="0" applyFont="1" applyFill="1" applyBorder="1" applyAlignment="1">
      <alignment horizontal="center"/>
    </xf>
    <xf numFmtId="0" fontId="24" fillId="10" borderId="1" xfId="0" applyFont="1" applyFill="1" applyBorder="1" applyAlignment="1">
      <alignment horizontal="center" wrapText="1"/>
    </xf>
    <xf numFmtId="0" fontId="24" fillId="10" borderId="1" xfId="0" applyFont="1" applyFill="1" applyBorder="1" applyAlignment="1">
      <alignment horizontal="center" vertical="top"/>
    </xf>
    <xf numFmtId="0" fontId="24" fillId="10" borderId="1" xfId="0" applyFont="1" applyFill="1" applyBorder="1" applyAlignment="1">
      <alignment horizontal="center" vertical="top" wrapText="1"/>
    </xf>
    <xf numFmtId="0" fontId="28" fillId="0" borderId="0" xfId="0" applyFont="1"/>
    <xf numFmtId="0" fontId="24" fillId="0" borderId="1" xfId="0" applyFont="1" applyFill="1" applyBorder="1" applyAlignment="1" applyProtection="1">
      <alignment horizontal="right" wrapText="1"/>
    </xf>
    <xf numFmtId="0" fontId="26" fillId="0" borderId="0" xfId="0" applyFont="1" applyAlignment="1"/>
    <xf numFmtId="0" fontId="25" fillId="0" borderId="0" xfId="0" applyFont="1" applyBorder="1" applyAlignment="1"/>
    <xf numFmtId="0" fontId="12" fillId="0" borderId="0" xfId="0" applyFont="1" applyAlignment="1">
      <alignment vertical="top"/>
    </xf>
    <xf numFmtId="0" fontId="24" fillId="0" borderId="3" xfId="0" applyFont="1" applyFill="1" applyBorder="1" applyAlignment="1">
      <alignment vertical="top"/>
    </xf>
    <xf numFmtId="0" fontId="24" fillId="0" borderId="0" xfId="0" applyFont="1" applyBorder="1" applyAlignment="1">
      <alignment vertical="top"/>
    </xf>
    <xf numFmtId="0" fontId="25" fillId="0" borderId="0" xfId="0" applyFont="1" applyBorder="1" applyAlignment="1">
      <alignment vertical="top"/>
    </xf>
    <xf numFmtId="0" fontId="12" fillId="0" borderId="0" xfId="0" applyFont="1" applyFill="1" applyAlignment="1">
      <alignment vertical="top"/>
    </xf>
    <xf numFmtId="0" fontId="12" fillId="0" borderId="0" xfId="0" applyFont="1" applyAlignment="1">
      <alignment horizontal="left" vertical="top"/>
    </xf>
    <xf numFmtId="0" fontId="5" fillId="0" borderId="0" xfId="0" applyFont="1" applyBorder="1" applyAlignment="1">
      <alignment horizontal="left" vertical="top"/>
    </xf>
    <xf numFmtId="0" fontId="12" fillId="0" borderId="0" xfId="0" applyFont="1" applyAlignment="1">
      <alignment horizontal="left" vertical="top" wrapText="1"/>
    </xf>
    <xf numFmtId="0" fontId="24" fillId="3" borderId="5" xfId="0" applyFont="1" applyFill="1" applyBorder="1" applyAlignment="1">
      <alignment horizontal="left" vertical="top"/>
    </xf>
    <xf numFmtId="0" fontId="12" fillId="0" borderId="17" xfId="0" applyFont="1" applyBorder="1" applyAlignment="1">
      <alignment horizontal="left" vertical="top"/>
    </xf>
    <xf numFmtId="0" fontId="12" fillId="0" borderId="0" xfId="0" applyFont="1" applyBorder="1" applyAlignment="1">
      <alignment horizontal="left" vertical="top"/>
    </xf>
    <xf numFmtId="0" fontId="25" fillId="0" borderId="1" xfId="0" applyFont="1" applyBorder="1" applyAlignment="1">
      <alignment vertical="top"/>
    </xf>
    <xf numFmtId="0" fontId="25" fillId="0" borderId="1" xfId="0" applyFont="1" applyFill="1" applyBorder="1" applyAlignment="1">
      <alignment horizontal="left" vertical="top"/>
    </xf>
    <xf numFmtId="0" fontId="25" fillId="0" borderId="1" xfId="0" applyFont="1" applyBorder="1" applyAlignment="1">
      <alignment horizontal="left" vertical="top"/>
    </xf>
    <xf numFmtId="0" fontId="12" fillId="0" borderId="7" xfId="0" applyFont="1" applyBorder="1" applyAlignment="1">
      <alignment horizontal="left" vertical="top"/>
    </xf>
    <xf numFmtId="0" fontId="5" fillId="0" borderId="3" xfId="0" applyFont="1" applyBorder="1" applyAlignment="1">
      <alignment horizontal="left" vertical="top"/>
    </xf>
    <xf numFmtId="0" fontId="12" fillId="0" borderId="3" xfId="0" applyFont="1" applyBorder="1" applyAlignment="1">
      <alignment horizontal="left" vertical="top"/>
    </xf>
    <xf numFmtId="0" fontId="12" fillId="0" borderId="3" xfId="0" applyFont="1" applyFill="1" applyBorder="1" applyAlignment="1">
      <alignment vertical="top"/>
    </xf>
    <xf numFmtId="0" fontId="25" fillId="3" borderId="1" xfId="0" applyFont="1" applyFill="1" applyBorder="1" applyAlignment="1">
      <alignment horizontal="center" vertical="top" wrapText="1"/>
    </xf>
    <xf numFmtId="0" fontId="25" fillId="3" borderId="8" xfId="0" applyFont="1" applyFill="1" applyBorder="1" applyAlignment="1">
      <alignment vertical="top"/>
    </xf>
    <xf numFmtId="0" fontId="25" fillId="3" borderId="13" xfId="0" applyFont="1" applyFill="1" applyBorder="1" applyAlignment="1">
      <alignment vertical="top"/>
    </xf>
    <xf numFmtId="0" fontId="24" fillId="3" borderId="1" xfId="0" applyFont="1" applyFill="1" applyBorder="1" applyAlignment="1">
      <alignment horizontal="center" vertical="top"/>
    </xf>
    <xf numFmtId="0" fontId="24" fillId="3" borderId="1" xfId="0" applyFont="1" applyFill="1" applyBorder="1" applyAlignment="1">
      <alignment vertical="top" wrapText="1"/>
    </xf>
    <xf numFmtId="0" fontId="25" fillId="3" borderId="6" xfId="0" applyFont="1" applyFill="1" applyBorder="1" applyAlignment="1">
      <alignment horizontal="center" vertical="top" wrapText="1"/>
    </xf>
    <xf numFmtId="0" fontId="12" fillId="0" borderId="7" xfId="0" applyFont="1" applyFill="1" applyBorder="1" applyAlignment="1">
      <alignment vertical="top"/>
    </xf>
    <xf numFmtId="0" fontId="12" fillId="0" borderId="15" xfId="0" applyFont="1" applyBorder="1" applyAlignment="1">
      <alignment vertical="top"/>
    </xf>
    <xf numFmtId="0" fontId="24" fillId="0" borderId="16" xfId="0" applyFont="1" applyBorder="1" applyAlignment="1">
      <alignment vertical="top"/>
    </xf>
    <xf numFmtId="0" fontId="12" fillId="0" borderId="0" xfId="0" applyFont="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18" fillId="0" borderId="0" xfId="0" applyFont="1" applyAlignment="1">
      <alignment vertical="top"/>
    </xf>
    <xf numFmtId="0" fontId="24" fillId="0" borderId="1" xfId="0" applyFont="1" applyFill="1" applyBorder="1" applyAlignment="1" applyProtection="1">
      <alignment vertical="top"/>
      <protection locked="0"/>
    </xf>
    <xf numFmtId="0" fontId="25" fillId="0" borderId="1" xfId="0" applyFont="1" applyFill="1" applyBorder="1" applyAlignment="1" applyProtection="1">
      <alignment horizontal="center" vertical="top"/>
      <protection locked="0"/>
    </xf>
    <xf numFmtId="0" fontId="25" fillId="0" borderId="1" xfId="0" applyFont="1" applyFill="1" applyBorder="1" applyAlignment="1" applyProtection="1">
      <alignment vertical="top"/>
      <protection locked="0"/>
    </xf>
    <xf numFmtId="0" fontId="12" fillId="0" borderId="15" xfId="0" applyFont="1" applyBorder="1" applyAlignment="1" applyProtection="1">
      <alignment vertical="top"/>
      <protection locked="0"/>
    </xf>
    <xf numFmtId="0" fontId="24" fillId="0" borderId="1" xfId="0" applyFont="1" applyFill="1" applyBorder="1" applyAlignment="1" applyProtection="1">
      <alignment horizontal="left" vertical="top"/>
      <protection locked="0"/>
    </xf>
    <xf numFmtId="0" fontId="24" fillId="0" borderId="1" xfId="0" applyFont="1" applyFill="1" applyBorder="1" applyAlignment="1" applyProtection="1">
      <alignment horizontal="center" vertical="top"/>
      <protection locked="0"/>
    </xf>
    <xf numFmtId="0" fontId="25" fillId="0" borderId="1" xfId="0" applyFont="1" applyBorder="1" applyAlignment="1" applyProtection="1">
      <alignment horizontal="left" vertical="top" wrapText="1"/>
      <protection locked="0"/>
    </xf>
    <xf numFmtId="0" fontId="25" fillId="0" borderId="5" xfId="0" applyFont="1" applyFill="1" applyBorder="1" applyAlignment="1" applyProtection="1">
      <alignment horizontal="left" vertical="top"/>
    </xf>
    <xf numFmtId="0" fontId="25" fillId="0" borderId="1" xfId="0" applyFont="1" applyFill="1" applyBorder="1" applyAlignment="1" applyProtection="1">
      <alignment vertical="top"/>
    </xf>
    <xf numFmtId="0" fontId="12" fillId="0" borderId="1" xfId="0" applyFont="1" applyFill="1" applyBorder="1" applyAlignment="1" applyProtection="1">
      <alignment horizontal="left" vertical="top"/>
      <protection locked="0"/>
    </xf>
    <xf numFmtId="0" fontId="12" fillId="0" borderId="1" xfId="0" applyFont="1" applyBorder="1" applyAlignment="1" applyProtection="1">
      <alignment horizontal="left" vertical="top"/>
      <protection locked="0"/>
    </xf>
    <xf numFmtId="0" fontId="24" fillId="0" borderId="14" xfId="0" applyFont="1" applyFill="1" applyBorder="1" applyAlignment="1" applyProtection="1">
      <alignment vertical="top"/>
      <protection locked="0"/>
    </xf>
    <xf numFmtId="0" fontId="24" fillId="34" borderId="1" xfId="0" applyFont="1" applyFill="1" applyBorder="1" applyAlignment="1">
      <alignment horizontal="center" vertical="center"/>
    </xf>
    <xf numFmtId="0" fontId="36" fillId="0" borderId="18" xfId="0" applyFont="1" applyFill="1" applyBorder="1" applyAlignment="1" applyProtection="1">
      <alignment horizontal="right"/>
    </xf>
    <xf numFmtId="0" fontId="25" fillId="0" borderId="1" xfId="0" applyFont="1" applyBorder="1" applyProtection="1">
      <protection locked="0"/>
    </xf>
    <xf numFmtId="2" fontId="25" fillId="0" borderId="1" xfId="0" applyNumberFormat="1" applyFont="1" applyBorder="1" applyProtection="1">
      <protection locked="0"/>
    </xf>
    <xf numFmtId="0" fontId="30" fillId="34" borderId="1" xfId="0" applyFont="1" applyFill="1" applyBorder="1" applyProtection="1"/>
    <xf numFmtId="0" fontId="30" fillId="10" borderId="1" xfId="0" applyFont="1" applyFill="1" applyBorder="1" applyAlignment="1">
      <alignment horizontal="center"/>
    </xf>
    <xf numFmtId="0" fontId="30" fillId="10" borderId="1" xfId="0" applyFont="1" applyFill="1" applyBorder="1" applyAlignment="1">
      <alignment horizontal="center" wrapText="1"/>
    </xf>
    <xf numFmtId="0" fontId="30" fillId="10" borderId="1" xfId="0" applyFont="1" applyFill="1" applyBorder="1" applyAlignment="1">
      <alignment horizontal="center" vertical="top"/>
    </xf>
    <xf numFmtId="0" fontId="30" fillId="10" borderId="1" xfId="0" applyFont="1" applyFill="1" applyBorder="1" applyAlignment="1">
      <alignment horizontal="center" vertical="top" wrapText="1"/>
    </xf>
    <xf numFmtId="0" fontId="28" fillId="0" borderId="1" xfId="0" applyFont="1" applyBorder="1" applyProtection="1">
      <protection locked="0"/>
    </xf>
    <xf numFmtId="2" fontId="28" fillId="0" borderId="1" xfId="0" applyNumberFormat="1" applyFont="1" applyBorder="1" applyProtection="1">
      <protection locked="0"/>
    </xf>
    <xf numFmtId="0" fontId="28" fillId="0" borderId="2" xfId="0" applyFont="1" applyBorder="1" applyProtection="1">
      <protection locked="0"/>
    </xf>
    <xf numFmtId="2" fontId="28" fillId="0" borderId="2" xfId="0" applyNumberFormat="1" applyFont="1" applyBorder="1" applyProtection="1">
      <protection locked="0"/>
    </xf>
    <xf numFmtId="0" fontId="10" fillId="0" borderId="3" xfId="0" applyFont="1" applyBorder="1"/>
    <xf numFmtId="0" fontId="10" fillId="0" borderId="0" xfId="0" applyFont="1" applyBorder="1"/>
    <xf numFmtId="0" fontId="30" fillId="0" borderId="0" xfId="0" applyFont="1" applyBorder="1"/>
    <xf numFmtId="2" fontId="30" fillId="0" borderId="0" xfId="0" applyNumberFormat="1" applyFont="1" applyBorder="1"/>
    <xf numFmtId="0" fontId="30" fillId="0" borderId="1" xfId="0" applyFont="1" applyBorder="1"/>
    <xf numFmtId="2" fontId="30" fillId="0" borderId="1" xfId="0" applyNumberFormat="1" applyFont="1" applyBorder="1"/>
    <xf numFmtId="0" fontId="40" fillId="0" borderId="0" xfId="0" applyFont="1"/>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12" fillId="0" borderId="0" xfId="0" applyFont="1" applyAlignment="1">
      <alignment vertical="top"/>
    </xf>
    <xf numFmtId="0" fontId="5" fillId="0" borderId="3" xfId="0" applyFont="1" applyBorder="1" applyAlignment="1">
      <alignment horizontal="left" vertical="top"/>
    </xf>
    <xf numFmtId="0" fontId="12" fillId="8" borderId="12" xfId="0" applyFont="1" applyFill="1" applyBorder="1" applyAlignment="1">
      <alignment vertical="top" wrapText="1"/>
    </xf>
    <xf numFmtId="0" fontId="12" fillId="8" borderId="7" xfId="0" applyFont="1" applyFill="1" applyBorder="1" applyAlignment="1">
      <alignment vertical="top" wrapText="1"/>
    </xf>
    <xf numFmtId="0" fontId="25" fillId="0" borderId="1" xfId="0" applyFont="1" applyBorder="1" applyAlignment="1">
      <alignment wrapText="1"/>
    </xf>
    <xf numFmtId="0" fontId="12" fillId="0" borderId="1" xfId="0" applyFont="1" applyBorder="1"/>
    <xf numFmtId="0" fontId="25" fillId="4" borderId="1" xfId="0" applyFont="1" applyFill="1" applyBorder="1" applyAlignment="1">
      <alignment wrapText="1"/>
    </xf>
    <xf numFmtId="0" fontId="25" fillId="0" borderId="1" xfId="0" applyFont="1" applyBorder="1"/>
    <xf numFmtId="0" fontId="24" fillId="3" borderId="1" xfId="0" applyFont="1" applyFill="1" applyBorder="1" applyAlignment="1">
      <alignment horizontal="center" vertical="center"/>
    </xf>
    <xf numFmtId="0" fontId="25" fillId="0" borderId="2" xfId="0" applyFont="1" applyBorder="1"/>
    <xf numFmtId="0" fontId="25" fillId="0" borderId="4" xfId="0" applyFont="1" applyBorder="1" applyAlignment="1">
      <alignment wrapText="1"/>
    </xf>
    <xf numFmtId="0" fontId="24" fillId="0" borderId="0" xfId="0" applyFont="1" applyAlignment="1"/>
    <xf numFmtId="0" fontId="25" fillId="0" borderId="0" xfId="0" applyFont="1" applyAlignment="1"/>
    <xf numFmtId="0" fontId="0" fillId="0" borderId="0" xfId="0" applyBorder="1" applyAlignment="1"/>
    <xf numFmtId="0" fontId="12" fillId="0" borderId="0" xfId="0" applyFont="1" applyAlignment="1"/>
    <xf numFmtId="0" fontId="25" fillId="0" borderId="0" xfId="0" applyFont="1" applyFill="1" applyBorder="1" applyAlignment="1"/>
    <xf numFmtId="0" fontId="24"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24" fillId="0" borderId="0" xfId="0" applyFont="1" applyAlignment="1">
      <alignment horizontal="right"/>
    </xf>
    <xf numFmtId="0" fontId="24" fillId="0" borderId="1" xfId="0" applyFont="1" applyFill="1" applyBorder="1" applyAlignment="1" applyProtection="1">
      <alignment horizontal="center" vertical="center" wrapText="1"/>
    </xf>
    <xf numFmtId="0" fontId="30" fillId="0" borderId="0" xfId="0" applyFont="1" applyAlignment="1">
      <alignment horizontal="right"/>
    </xf>
    <xf numFmtId="0" fontId="26" fillId="0" borderId="0" xfId="0" applyFont="1" applyAlignment="1">
      <alignment horizontal="center" vertical="center"/>
    </xf>
    <xf numFmtId="0" fontId="30" fillId="8" borderId="5" xfId="0" applyFont="1" applyFill="1" applyBorder="1" applyProtection="1"/>
    <xf numFmtId="0" fontId="12" fillId="0" borderId="0" xfId="0" applyFont="1" applyBorder="1" applyAlignment="1" applyProtection="1">
      <protection locked="0"/>
    </xf>
    <xf numFmtId="0" fontId="12" fillId="0" borderId="0" xfId="0" applyFont="1" applyBorder="1"/>
    <xf numFmtId="0" fontId="12" fillId="35" borderId="12" xfId="0" applyFont="1" applyFill="1" applyBorder="1" applyAlignment="1"/>
    <xf numFmtId="0" fontId="12" fillId="35" borderId="7" xfId="0" applyFont="1" applyFill="1" applyBorder="1" applyAlignment="1"/>
    <xf numFmtId="0" fontId="12" fillId="35" borderId="10" xfId="0" applyFont="1" applyFill="1" applyBorder="1" applyAlignment="1"/>
    <xf numFmtId="0" fontId="12" fillId="0" borderId="0" xfId="0" applyFont="1" applyBorder="1" applyAlignment="1"/>
    <xf numFmtId="0" fontId="24" fillId="0" borderId="0" xfId="0" applyFont="1" applyFill="1" applyBorder="1" applyProtection="1">
      <protection locked="0"/>
    </xf>
    <xf numFmtId="0" fontId="24" fillId="8" borderId="1" xfId="0" applyFont="1" applyFill="1" applyBorder="1" applyAlignment="1" applyProtection="1">
      <alignment horizontal="right" wrapText="1"/>
    </xf>
    <xf numFmtId="0" fontId="25" fillId="8" borderId="0" xfId="0" applyFont="1" applyFill="1" applyProtection="1"/>
    <xf numFmtId="0" fontId="25" fillId="8" borderId="0" xfId="0" applyFont="1" applyFill="1" applyProtection="1">
      <protection locked="0"/>
    </xf>
    <xf numFmtId="0" fontId="30" fillId="8" borderId="1" xfId="0" applyFont="1" applyFill="1" applyBorder="1" applyAlignment="1" applyProtection="1">
      <alignment horizontal="right" wrapText="1"/>
    </xf>
    <xf numFmtId="0" fontId="30" fillId="8" borderId="1" xfId="0" applyFont="1" applyFill="1" applyBorder="1" applyAlignment="1" applyProtection="1">
      <alignment wrapText="1"/>
    </xf>
    <xf numFmtId="4" fontId="25" fillId="35" borderId="1" xfId="0" applyNumberFormat="1" applyFont="1" applyFill="1" applyBorder="1" applyAlignment="1" applyProtection="1">
      <alignment horizontal="right"/>
      <protection locked="0"/>
    </xf>
    <xf numFmtId="0" fontId="24" fillId="8" borderId="2" xfId="0" applyFont="1" applyFill="1" applyBorder="1" applyAlignment="1" applyProtection="1">
      <alignment horizontal="right" wrapText="1"/>
    </xf>
    <xf numFmtId="0" fontId="36" fillId="8" borderId="1" xfId="0" applyFont="1" applyFill="1" applyBorder="1" applyAlignment="1" applyProtection="1">
      <alignment horizontal="right"/>
    </xf>
    <xf numFmtId="0" fontId="12" fillId="0" borderId="0" xfId="0" applyFont="1" applyBorder="1" applyAlignment="1">
      <alignment wrapText="1"/>
    </xf>
    <xf numFmtId="2" fontId="30" fillId="0" borderId="1" xfId="0" applyNumberFormat="1" applyFont="1" applyBorder="1" applyAlignment="1">
      <alignment vertical="center"/>
    </xf>
    <xf numFmtId="0" fontId="28" fillId="0" borderId="0" xfId="0" applyFont="1" applyBorder="1" applyAlignment="1">
      <alignment horizontal="left" vertical="top" wrapText="1"/>
    </xf>
    <xf numFmtId="2" fontId="30" fillId="0" borderId="0" xfId="0" applyNumberFormat="1" applyFont="1" applyBorder="1" applyAlignment="1">
      <alignment horizontal="right" vertical="center"/>
    </xf>
    <xf numFmtId="2" fontId="30" fillId="0" borderId="6" xfId="0" applyNumberFormat="1" applyFont="1" applyBorder="1"/>
    <xf numFmtId="0" fontId="63" fillId="0" borderId="0" xfId="0" applyFont="1" applyBorder="1" applyAlignment="1">
      <alignment vertical="top" wrapText="1"/>
    </xf>
    <xf numFmtId="0" fontId="32" fillId="0" borderId="0" xfId="0" applyFont="1" applyBorder="1" applyAlignment="1">
      <alignment vertical="top" wrapText="1"/>
    </xf>
    <xf numFmtId="2" fontId="32" fillId="0" borderId="0" xfId="0" applyNumberFormat="1" applyFont="1" applyBorder="1" applyAlignment="1">
      <alignment horizontal="right" vertical="top"/>
    </xf>
    <xf numFmtId="0" fontId="63" fillId="0" borderId="7" xfId="0" applyFont="1" applyBorder="1" applyAlignment="1">
      <alignment vertical="top" wrapText="1"/>
    </xf>
    <xf numFmtId="0" fontId="32" fillId="0" borderId="7" xfId="0" applyFont="1" applyBorder="1" applyAlignment="1">
      <alignment vertical="top" wrapText="1"/>
    </xf>
    <xf numFmtId="0" fontId="28" fillId="0" borderId="3" xfId="0" applyFont="1" applyBorder="1" applyProtection="1">
      <protection locked="0"/>
    </xf>
    <xf numFmtId="0" fontId="28" fillId="0" borderId="8" xfId="0" applyFont="1" applyBorder="1" applyProtection="1">
      <protection locked="0"/>
    </xf>
    <xf numFmtId="0" fontId="28" fillId="8" borderId="1" xfId="0" applyFont="1" applyFill="1" applyBorder="1" applyAlignment="1" applyProtection="1">
      <alignment horizontal="right" vertical="center"/>
      <protection locked="0"/>
    </xf>
    <xf numFmtId="2" fontId="28" fillId="8" borderId="1" xfId="0" applyNumberFormat="1" applyFont="1" applyFill="1" applyBorder="1" applyAlignment="1">
      <alignment horizontal="right" vertical="center"/>
    </xf>
    <xf numFmtId="0" fontId="30" fillId="8" borderId="1" xfId="0" applyFont="1" applyFill="1" applyBorder="1" applyAlignment="1">
      <alignment horizontal="right" wrapText="1"/>
    </xf>
    <xf numFmtId="2" fontId="30" fillId="8" borderId="1" xfId="0" applyNumberFormat="1" applyFont="1" applyFill="1" applyBorder="1" applyAlignment="1">
      <alignment horizontal="right" vertical="center"/>
    </xf>
    <xf numFmtId="0" fontId="63" fillId="0" borderId="0" xfId="0" applyFont="1" applyFill="1" applyBorder="1" applyAlignment="1">
      <alignment horizontal="left" vertical="top" wrapText="1"/>
    </xf>
    <xf numFmtId="2" fontId="24" fillId="0" borderId="30" xfId="0" applyNumberFormat="1" applyFont="1" applyBorder="1" applyProtection="1"/>
    <xf numFmtId="2" fontId="30" fillId="8" borderId="1" xfId="0" applyNumberFormat="1" applyFont="1" applyFill="1" applyBorder="1" applyProtection="1"/>
    <xf numFmtId="2" fontId="30" fillId="0" borderId="1" xfId="0" applyNumberFormat="1" applyFont="1" applyBorder="1" applyProtection="1"/>
    <xf numFmtId="4" fontId="30" fillId="0" borderId="1" xfId="0" applyNumberFormat="1" applyFont="1" applyBorder="1"/>
    <xf numFmtId="0" fontId="28" fillId="0" borderId="0" xfId="0" applyFont="1" applyBorder="1" applyAlignment="1">
      <alignment horizontal="left" vertical="center" wrapText="1"/>
    </xf>
    <xf numFmtId="0" fontId="25" fillId="0" borderId="1" xfId="0" applyFont="1" applyBorder="1" applyAlignment="1" applyProtection="1">
      <alignment wrapText="1"/>
      <protection locked="0"/>
    </xf>
    <xf numFmtId="0" fontId="25" fillId="0" borderId="1" xfId="0" applyFont="1" applyBorder="1" applyAlignment="1" applyProtection="1">
      <alignment horizontal="left"/>
      <protection locked="0"/>
    </xf>
    <xf numFmtId="2" fontId="29" fillId="0" borderId="6" xfId="0" applyNumberFormat="1" applyFont="1" applyBorder="1" applyProtection="1"/>
    <xf numFmtId="2" fontId="30" fillId="0" borderId="6" xfId="0" applyNumberFormat="1" applyFont="1" applyBorder="1" applyAlignment="1" applyProtection="1">
      <alignment vertical="center"/>
    </xf>
    <xf numFmtId="2" fontId="30" fillId="0" borderId="31" xfId="0" applyNumberFormat="1" applyFont="1" applyBorder="1" applyProtection="1"/>
    <xf numFmtId="0" fontId="30" fillId="0" borderId="2" xfId="0" applyFont="1" applyBorder="1" applyAlignment="1">
      <alignment horizontal="right"/>
    </xf>
    <xf numFmtId="0" fontId="28" fillId="0" borderId="0" xfId="0" applyFont="1" applyBorder="1"/>
    <xf numFmtId="2" fontId="29" fillId="8" borderId="1" xfId="0" applyNumberFormat="1" applyFont="1" applyFill="1" applyBorder="1" applyAlignment="1">
      <alignment horizontal="right"/>
    </xf>
    <xf numFmtId="0" fontId="30" fillId="8" borderId="1" xfId="0" applyFont="1" applyFill="1" applyBorder="1" applyAlignment="1">
      <alignment horizontal="right" vertical="top" wrapText="1"/>
    </xf>
    <xf numFmtId="2" fontId="30" fillId="0" borderId="1" xfId="0" applyNumberFormat="1" applyFont="1" applyBorder="1" applyAlignment="1">
      <alignment horizontal="right"/>
    </xf>
    <xf numFmtId="2" fontId="30" fillId="0" borderId="1" xfId="0" applyNumberFormat="1" applyFont="1" applyBorder="1" applyAlignment="1">
      <alignment horizontal="right" vertical="center"/>
    </xf>
    <xf numFmtId="0" fontId="30" fillId="0" borderId="1" xfId="0" applyFont="1" applyBorder="1" applyAlignment="1">
      <alignment horizontal="right" vertical="center"/>
    </xf>
    <xf numFmtId="3" fontId="25" fillId="3" borderId="1" xfId="0" applyNumberFormat="1" applyFont="1" applyFill="1" applyBorder="1" applyAlignment="1" applyProtection="1">
      <alignment horizontal="right"/>
      <protection locked="0"/>
    </xf>
    <xf numFmtId="3" fontId="25" fillId="3" borderId="1" xfId="0" applyNumberFormat="1" applyFont="1" applyFill="1" applyBorder="1" applyAlignment="1" applyProtection="1">
      <alignment horizontal="right" wrapText="1"/>
      <protection locked="0"/>
    </xf>
    <xf numFmtId="0" fontId="30" fillId="3" borderId="1" xfId="0" applyFont="1" applyFill="1" applyBorder="1" applyProtection="1"/>
    <xf numFmtId="0" fontId="0" fillId="0" borderId="0" xfId="0" applyBorder="1" applyAlignment="1" applyProtection="1">
      <protection locked="0"/>
    </xf>
    <xf numFmtId="0" fontId="16" fillId="0" borderId="0" xfId="0" applyFont="1" applyAlignment="1">
      <alignment horizontal="center" vertical="top"/>
    </xf>
    <xf numFmtId="0" fontId="14" fillId="5" borderId="6" xfId="0" applyFont="1" applyFill="1" applyBorder="1" applyAlignment="1">
      <alignment horizontal="justify" vertical="center" wrapText="1"/>
    </xf>
    <xf numFmtId="0" fontId="24" fillId="8" borderId="1" xfId="0" applyFont="1" applyFill="1" applyBorder="1" applyAlignment="1">
      <alignment horizontal="right" wrapText="1"/>
    </xf>
    <xf numFmtId="0" fontId="24" fillId="0" borderId="1" xfId="0" applyFont="1" applyBorder="1" applyAlignment="1">
      <alignment horizontal="right" vertical="top" wrapText="1"/>
    </xf>
    <xf numFmtId="0" fontId="24" fillId="3" borderId="3" xfId="0" applyFont="1" applyFill="1" applyBorder="1" applyAlignment="1">
      <alignment horizontal="center" vertical="center"/>
    </xf>
    <xf numFmtId="0" fontId="24" fillId="3" borderId="0" xfId="0" applyFont="1" applyFill="1" applyBorder="1" applyAlignment="1">
      <alignment horizontal="center" vertical="center"/>
    </xf>
    <xf numFmtId="0" fontId="24" fillId="34" borderId="5" xfId="0" applyFont="1" applyFill="1" applyBorder="1" applyAlignment="1" applyProtection="1">
      <alignment horizontal="left" vertical="top"/>
    </xf>
    <xf numFmtId="0" fontId="24" fillId="34" borderId="4" xfId="0" applyFont="1" applyFill="1" applyBorder="1" applyAlignment="1" applyProtection="1">
      <alignment horizontal="left" vertical="top"/>
    </xf>
    <xf numFmtId="0" fontId="24" fillId="34" borderId="6" xfId="0" applyFont="1" applyFill="1" applyBorder="1" applyAlignment="1" applyProtection="1">
      <alignment horizontal="left" vertical="top"/>
    </xf>
    <xf numFmtId="0" fontId="30" fillId="34" borderId="11" xfId="0" applyFont="1" applyFill="1" applyBorder="1" applyAlignment="1">
      <alignment horizontal="left" vertical="top" wrapText="1"/>
    </xf>
    <xf numFmtId="0" fontId="30" fillId="34" borderId="3" xfId="0" applyFont="1" applyFill="1" applyBorder="1" applyAlignment="1">
      <alignment horizontal="left" vertical="top" wrapText="1"/>
    </xf>
    <xf numFmtId="0" fontId="30" fillId="34" borderId="8" xfId="0" applyFont="1" applyFill="1" applyBorder="1" applyAlignment="1">
      <alignment horizontal="left" vertical="top" wrapText="1"/>
    </xf>
    <xf numFmtId="0" fontId="30" fillId="34" borderId="12" xfId="0" applyFont="1" applyFill="1" applyBorder="1" applyAlignment="1">
      <alignment horizontal="left" vertical="top" wrapText="1"/>
    </xf>
    <xf numFmtId="0" fontId="30" fillId="34" borderId="7" xfId="0" applyFont="1" applyFill="1" applyBorder="1" applyAlignment="1">
      <alignment horizontal="left" vertical="top" wrapText="1"/>
    </xf>
    <xf numFmtId="0" fontId="30" fillId="34" borderId="10" xfId="0" applyFont="1" applyFill="1" applyBorder="1" applyAlignment="1">
      <alignment horizontal="left" vertical="top" wrapText="1"/>
    </xf>
    <xf numFmtId="0" fontId="24" fillId="3" borderId="5" xfId="0" applyFont="1" applyFill="1" applyBorder="1" applyAlignment="1">
      <alignment horizontal="left" vertical="top"/>
    </xf>
    <xf numFmtId="0" fontId="12" fillId="3" borderId="6" xfId="0" applyFont="1" applyFill="1" applyBorder="1" applyAlignment="1">
      <alignment horizontal="left" vertical="top"/>
    </xf>
    <xf numFmtId="0" fontId="12" fillId="0" borderId="7" xfId="0" applyFont="1" applyBorder="1" applyAlignment="1">
      <alignment vertical="top"/>
    </xf>
    <xf numFmtId="0" fontId="24" fillId="3" borderId="2" xfId="0" applyFont="1" applyFill="1" applyBorder="1" applyAlignment="1">
      <alignment vertical="top" wrapText="1"/>
    </xf>
    <xf numFmtId="0" fontId="24" fillId="3" borderId="17" xfId="0" applyFont="1" applyFill="1" applyBorder="1" applyAlignment="1">
      <alignment vertical="top" wrapText="1"/>
    </xf>
    <xf numFmtId="0" fontId="24" fillId="3" borderId="14" xfId="0" applyFont="1" applyFill="1" applyBorder="1" applyAlignment="1">
      <alignment vertical="top" wrapText="1"/>
    </xf>
    <xf numFmtId="0" fontId="25" fillId="3" borderId="11" xfId="0" applyFont="1" applyFill="1" applyBorder="1" applyAlignment="1">
      <alignment vertical="top"/>
    </xf>
    <xf numFmtId="0" fontId="12" fillId="3" borderId="3" xfId="0" applyFont="1" applyFill="1" applyBorder="1" applyAlignment="1">
      <alignment vertical="top"/>
    </xf>
    <xf numFmtId="0" fontId="25" fillId="3" borderId="9" xfId="0" applyFont="1" applyFill="1" applyBorder="1" applyAlignment="1">
      <alignment vertical="top"/>
    </xf>
    <xf numFmtId="0" fontId="12" fillId="3" borderId="0" xfId="0" applyFont="1" applyFill="1" applyAlignment="1">
      <alignment vertical="top"/>
    </xf>
    <xf numFmtId="0" fontId="12" fillId="3" borderId="13" xfId="0" applyFont="1" applyFill="1" applyBorder="1" applyAlignment="1">
      <alignment vertical="top"/>
    </xf>
    <xf numFmtId="0" fontId="25" fillId="3" borderId="12" xfId="0" applyFont="1" applyFill="1" applyBorder="1" applyAlignment="1">
      <alignment vertical="top"/>
    </xf>
    <xf numFmtId="0" fontId="12" fillId="3" borderId="7" xfId="0" applyFont="1" applyFill="1" applyBorder="1" applyAlignment="1">
      <alignment vertical="top"/>
    </xf>
    <xf numFmtId="0" fontId="12" fillId="3" borderId="10" xfId="0" applyFont="1" applyFill="1" applyBorder="1" applyAlignment="1">
      <alignment vertical="top"/>
    </xf>
    <xf numFmtId="0" fontId="25" fillId="0" borderId="1" xfId="0" applyFont="1" applyBorder="1" applyAlignment="1">
      <alignment horizontal="left" vertical="top" wrapText="1"/>
    </xf>
    <xf numFmtId="0" fontId="12" fillId="0" borderId="1" xfId="0" applyFont="1" applyBorder="1" applyAlignment="1">
      <alignment vertical="top" wrapText="1"/>
    </xf>
    <xf numFmtId="0" fontId="24" fillId="3" borderId="4" xfId="0" applyFont="1" applyFill="1" applyBorder="1" applyAlignment="1">
      <alignment horizontal="left" vertical="top"/>
    </xf>
    <xf numFmtId="0" fontId="24" fillId="3" borderId="6" xfId="0" applyFont="1" applyFill="1" applyBorder="1" applyAlignment="1">
      <alignment horizontal="left" vertical="top"/>
    </xf>
    <xf numFmtId="0" fontId="24" fillId="0" borderId="4" xfId="0" applyFont="1" applyFill="1" applyBorder="1" applyAlignment="1" applyProtection="1">
      <alignment vertical="top"/>
      <protection locked="0"/>
    </xf>
    <xf numFmtId="0" fontId="12" fillId="0" borderId="6" xfId="0" applyFont="1" applyFill="1" applyBorder="1" applyAlignment="1" applyProtection="1">
      <alignment vertical="top"/>
      <protection locked="0"/>
    </xf>
    <xf numFmtId="0" fontId="24" fillId="0" borderId="5" xfId="0" applyFont="1" applyBorder="1" applyAlignment="1" applyProtection="1">
      <alignment vertical="top"/>
      <protection locked="0"/>
    </xf>
    <xf numFmtId="0" fontId="24" fillId="0" borderId="4" xfId="0" applyFont="1" applyBorder="1" applyAlignment="1" applyProtection="1">
      <alignment vertical="top"/>
      <protection locked="0"/>
    </xf>
    <xf numFmtId="0" fontId="24" fillId="0" borderId="6" xfId="0" applyFont="1" applyBorder="1" applyAlignment="1" applyProtection="1">
      <alignment vertical="top"/>
      <protection locked="0"/>
    </xf>
    <xf numFmtId="0" fontId="24" fillId="4" borderId="5" xfId="0" applyFont="1" applyFill="1" applyBorder="1" applyAlignment="1">
      <alignment horizontal="center" vertical="top"/>
    </xf>
    <xf numFmtId="0" fontId="24" fillId="4" borderId="4" xfId="0" applyFont="1" applyFill="1" applyBorder="1" applyAlignment="1">
      <alignment horizontal="center" vertical="top"/>
    </xf>
    <xf numFmtId="0" fontId="24" fillId="4" borderId="6" xfId="0" applyFont="1" applyFill="1" applyBorder="1" applyAlignment="1">
      <alignment horizontal="center" vertical="top"/>
    </xf>
    <xf numFmtId="0" fontId="24" fillId="9" borderId="5" xfId="0" applyFont="1" applyFill="1" applyBorder="1" applyAlignment="1">
      <alignment horizontal="center" vertical="top"/>
    </xf>
    <xf numFmtId="0" fontId="24" fillId="9" borderId="4" xfId="0" applyFont="1" applyFill="1" applyBorder="1" applyAlignment="1">
      <alignment horizontal="center" vertical="top"/>
    </xf>
    <xf numFmtId="0" fontId="24" fillId="9" borderId="6" xfId="0" applyFont="1" applyFill="1" applyBorder="1" applyAlignment="1">
      <alignment horizontal="center" vertical="top"/>
    </xf>
    <xf numFmtId="0" fontId="24" fillId="3" borderId="5"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6" xfId="0" applyFont="1" applyFill="1" applyBorder="1" applyAlignment="1">
      <alignment horizontal="left" vertical="top" wrapText="1"/>
    </xf>
    <xf numFmtId="0" fontId="24" fillId="3" borderId="5" xfId="0" applyFont="1" applyFill="1" applyBorder="1" applyAlignment="1">
      <alignment vertical="top"/>
    </xf>
    <xf numFmtId="0" fontId="12" fillId="3" borderId="4" xfId="0" applyFont="1" applyFill="1" applyBorder="1" applyAlignment="1">
      <alignment vertical="top"/>
    </xf>
    <xf numFmtId="0" fontId="12" fillId="3" borderId="6" xfId="0" applyFont="1" applyFill="1" applyBorder="1" applyAlignment="1">
      <alignment vertical="top"/>
    </xf>
    <xf numFmtId="0" fontId="24" fillId="0" borderId="4"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0" fontId="25"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24" fillId="3" borderId="11" xfId="0" applyFont="1" applyFill="1" applyBorder="1" applyAlignment="1">
      <alignment vertical="top" wrapText="1"/>
    </xf>
    <xf numFmtId="0" fontId="12" fillId="3" borderId="3" xfId="0" applyFont="1" applyFill="1" applyBorder="1" applyAlignment="1">
      <alignment vertical="top" wrapText="1"/>
    </xf>
    <xf numFmtId="0" fontId="12" fillId="3" borderId="9" xfId="0" applyFont="1" applyFill="1" applyBorder="1" applyAlignment="1">
      <alignment vertical="top" wrapText="1"/>
    </xf>
    <xf numFmtId="0" fontId="12" fillId="3" borderId="0" xfId="0" applyFont="1" applyFill="1" applyAlignment="1">
      <alignment vertical="top" wrapText="1"/>
    </xf>
    <xf numFmtId="0" fontId="12" fillId="3" borderId="12" xfId="0" applyFont="1" applyFill="1" applyBorder="1" applyAlignment="1">
      <alignment vertical="top" wrapText="1"/>
    </xf>
    <xf numFmtId="0" fontId="12" fillId="3" borderId="7" xfId="0" applyFont="1" applyFill="1" applyBorder="1" applyAlignment="1">
      <alignment vertical="top" wrapText="1"/>
    </xf>
    <xf numFmtId="0" fontId="24" fillId="3" borderId="1" xfId="0" applyFont="1" applyFill="1" applyBorder="1" applyAlignment="1">
      <alignment vertical="top" wrapText="1"/>
    </xf>
    <xf numFmtId="0" fontId="25" fillId="0" borderId="1" xfId="0" applyFont="1" applyBorder="1" applyAlignment="1">
      <alignment vertical="top" wrapText="1"/>
    </xf>
    <xf numFmtId="0" fontId="5" fillId="3" borderId="5" xfId="0"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3" borderId="6" xfId="0" applyFont="1" applyFill="1" applyBorder="1" applyAlignment="1" applyProtection="1">
      <alignment vertical="top" wrapText="1"/>
    </xf>
    <xf numFmtId="0" fontId="24" fillId="0" borderId="3" xfId="0" applyFont="1" applyFill="1" applyBorder="1" applyAlignment="1">
      <alignment vertical="top"/>
    </xf>
    <xf numFmtId="0" fontId="12" fillId="0" borderId="3" xfId="0" applyFont="1" applyFill="1" applyBorder="1" applyAlignment="1">
      <alignment vertical="top"/>
    </xf>
    <xf numFmtId="0" fontId="24"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24" fillId="0" borderId="1" xfId="0" applyFont="1" applyBorder="1" applyAlignment="1" applyProtection="1">
      <alignment vertical="top"/>
      <protection locked="0"/>
    </xf>
    <xf numFmtId="0" fontId="12" fillId="0" borderId="1" xfId="0" applyFont="1" applyBorder="1" applyAlignment="1" applyProtection="1">
      <alignment vertical="top"/>
      <protection locked="0"/>
    </xf>
    <xf numFmtId="0" fontId="25" fillId="0" borderId="3" xfId="0" applyFont="1" applyBorder="1" applyAlignment="1">
      <alignment vertical="top"/>
    </xf>
    <xf numFmtId="0" fontId="25" fillId="0" borderId="5" xfId="0" applyFont="1" applyBorder="1" applyAlignment="1" applyProtection="1">
      <alignment horizontal="left" vertical="top"/>
      <protection locked="0"/>
    </xf>
    <xf numFmtId="0" fontId="12" fillId="0" borderId="4" xfId="0" applyFont="1" applyBorder="1" applyAlignment="1" applyProtection="1">
      <alignment vertical="top"/>
      <protection locked="0"/>
    </xf>
    <xf numFmtId="0" fontId="12" fillId="0" borderId="6" xfId="0" applyFont="1" applyBorder="1" applyAlignment="1" applyProtection="1">
      <alignment vertical="top"/>
      <protection locked="0"/>
    </xf>
    <xf numFmtId="0" fontId="25" fillId="0" borderId="5" xfId="0" applyFont="1" applyBorder="1" applyAlignment="1" applyProtection="1">
      <alignment vertical="top"/>
      <protection locked="0"/>
    </xf>
    <xf numFmtId="0" fontId="25" fillId="0" borderId="4" xfId="0" applyFont="1" applyBorder="1" applyAlignment="1" applyProtection="1">
      <alignment vertical="top"/>
      <protection locked="0"/>
    </xf>
    <xf numFmtId="0" fontId="25" fillId="0" borderId="6" xfId="0" applyFont="1" applyBorder="1" applyAlignment="1" applyProtection="1">
      <alignment vertical="top"/>
      <protection locked="0"/>
    </xf>
    <xf numFmtId="0" fontId="24" fillId="4" borderId="5" xfId="0" applyFont="1" applyFill="1" applyBorder="1" applyAlignment="1">
      <alignment vertical="top" wrapText="1"/>
    </xf>
    <xf numFmtId="0" fontId="24" fillId="4" borderId="4" xfId="0" applyFont="1" applyFill="1" applyBorder="1" applyAlignment="1">
      <alignment vertical="top" wrapText="1"/>
    </xf>
    <xf numFmtId="0" fontId="24" fillId="4" borderId="6" xfId="0" applyFont="1" applyFill="1" applyBorder="1" applyAlignment="1">
      <alignment vertical="top" wrapText="1"/>
    </xf>
    <xf numFmtId="0" fontId="5" fillId="0" borderId="3" xfId="0" applyFont="1" applyBorder="1" applyAlignment="1">
      <alignment horizontal="left" vertical="top"/>
    </xf>
    <xf numFmtId="0" fontId="5" fillId="0" borderId="3" xfId="0" applyFont="1" applyBorder="1" applyAlignment="1">
      <alignment vertical="top"/>
    </xf>
    <xf numFmtId="0" fontId="24" fillId="3" borderId="1" xfId="0" applyFont="1" applyFill="1" applyBorder="1" applyAlignment="1">
      <alignment horizontal="left" vertical="top"/>
    </xf>
    <xf numFmtId="0" fontId="24" fillId="0" borderId="5" xfId="0" applyFont="1" applyBorder="1" applyAlignment="1" applyProtection="1">
      <alignment horizontal="left" vertical="top"/>
      <protection locked="0"/>
    </xf>
    <xf numFmtId="0" fontId="25" fillId="0" borderId="5" xfId="0" applyFont="1" applyFill="1" applyBorder="1" applyAlignment="1" applyProtection="1">
      <alignment vertical="top"/>
      <protection locked="0"/>
    </xf>
    <xf numFmtId="0" fontId="25" fillId="0" borderId="4" xfId="0" applyFont="1" applyFill="1" applyBorder="1" applyAlignment="1" applyProtection="1">
      <alignment vertical="top"/>
      <protection locked="0"/>
    </xf>
    <xf numFmtId="0" fontId="25" fillId="0" borderId="6" xfId="0" applyFont="1" applyFill="1" applyBorder="1" applyAlignment="1" applyProtection="1">
      <alignment vertical="top"/>
      <protection locked="0"/>
    </xf>
    <xf numFmtId="0" fontId="12" fillId="0" borderId="0" xfId="0" applyFont="1" applyAlignment="1">
      <alignment horizontal="left" vertical="top"/>
    </xf>
    <xf numFmtId="0" fontId="5" fillId="0" borderId="0" xfId="0" applyFont="1" applyBorder="1" applyAlignment="1">
      <alignment horizontal="left" vertical="top"/>
    </xf>
    <xf numFmtId="0" fontId="24" fillId="0" borderId="0" xfId="0" applyFont="1" applyBorder="1" applyAlignment="1">
      <alignment horizontal="left" vertical="top"/>
    </xf>
    <xf numFmtId="0" fontId="24" fillId="0" borderId="0" xfId="0" applyFont="1" applyAlignment="1">
      <alignment horizontal="left" vertical="top"/>
    </xf>
    <xf numFmtId="0" fontId="20" fillId="0" borderId="0" xfId="0" applyFont="1" applyAlignment="1">
      <alignment horizontal="left" vertical="top"/>
    </xf>
    <xf numFmtId="0" fontId="24"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horizontal="left" vertical="top"/>
    </xf>
    <xf numFmtId="0" fontId="33" fillId="0" borderId="0" xfId="0" applyFont="1" applyBorder="1" applyAlignment="1">
      <alignment horizontal="center" vertical="top" wrapText="1"/>
    </xf>
    <xf numFmtId="0" fontId="33" fillId="0" borderId="0" xfId="0" applyFont="1" applyAlignment="1">
      <alignment horizontal="center" vertical="top" wrapText="1"/>
    </xf>
    <xf numFmtId="0" fontId="25" fillId="0" borderId="0" xfId="0" applyFont="1" applyBorder="1" applyAlignment="1">
      <alignment vertical="top" wrapText="1"/>
    </xf>
    <xf numFmtId="0" fontId="25" fillId="0" borderId="0" xfId="0" applyFont="1" applyAlignment="1">
      <alignment vertical="top" wrapText="1"/>
    </xf>
    <xf numFmtId="0" fontId="27" fillId="0" borderId="0" xfId="0" applyFont="1" applyBorder="1" applyAlignment="1">
      <alignment horizontal="center" vertical="top" wrapText="1"/>
    </xf>
    <xf numFmtId="0" fontId="24" fillId="0" borderId="0" xfId="0" applyFont="1" applyAlignment="1">
      <alignment vertical="top"/>
    </xf>
    <xf numFmtId="0" fontId="26" fillId="0" borderId="0" xfId="0" applyFont="1" applyFill="1" applyBorder="1" applyAlignment="1">
      <alignment horizontal="left" vertical="top"/>
    </xf>
    <xf numFmtId="0" fontId="26" fillId="0" borderId="0" xfId="0" applyFont="1" applyAlignment="1">
      <alignment vertical="top"/>
    </xf>
    <xf numFmtId="0" fontId="25" fillId="0" borderId="0" xfId="0" applyFont="1" applyBorder="1" applyAlignment="1">
      <alignment horizontal="left" vertical="top"/>
    </xf>
    <xf numFmtId="0" fontId="25" fillId="0" borderId="0" xfId="0" applyFont="1" applyAlignment="1">
      <alignment horizontal="left" vertical="top"/>
    </xf>
    <xf numFmtId="0" fontId="24" fillId="0" borderId="0" xfId="0" applyFont="1" applyFill="1" applyBorder="1" applyAlignment="1">
      <alignment horizontal="left" vertical="top"/>
    </xf>
    <xf numFmtId="0" fontId="25" fillId="0" borderId="0" xfId="0" applyFont="1" applyBorder="1" applyAlignment="1">
      <alignment vertical="top"/>
    </xf>
    <xf numFmtId="0" fontId="25" fillId="0" borderId="0" xfId="0" applyFont="1" applyAlignment="1">
      <alignment vertical="top"/>
    </xf>
    <xf numFmtId="0" fontId="24" fillId="0" borderId="16" xfId="0" applyFont="1" applyBorder="1" applyAlignment="1">
      <alignment vertical="top"/>
    </xf>
    <xf numFmtId="0" fontId="12" fillId="0" borderId="16" xfId="0" applyFont="1" applyBorder="1" applyAlignment="1">
      <alignment vertical="top"/>
    </xf>
    <xf numFmtId="0" fontId="24" fillId="4" borderId="11" xfId="0" applyFont="1" applyFill="1" applyBorder="1" applyAlignment="1">
      <alignment vertical="top" wrapText="1"/>
    </xf>
    <xf numFmtId="0" fontId="12" fillId="4" borderId="3" xfId="0" applyFont="1" applyFill="1" applyBorder="1" applyAlignment="1">
      <alignment vertical="top" wrapText="1"/>
    </xf>
    <xf numFmtId="0" fontId="12" fillId="4" borderId="8" xfId="0" applyFont="1" applyFill="1" applyBorder="1" applyAlignment="1">
      <alignment vertical="top" wrapText="1"/>
    </xf>
    <xf numFmtId="0" fontId="12" fillId="4" borderId="12" xfId="0" applyFont="1" applyFill="1" applyBorder="1" applyAlignment="1">
      <alignment vertical="top" wrapText="1"/>
    </xf>
    <xf numFmtId="0" fontId="12" fillId="4" borderId="7" xfId="0" applyFont="1" applyFill="1" applyBorder="1" applyAlignment="1">
      <alignment vertical="top" wrapText="1"/>
    </xf>
    <xf numFmtId="0" fontId="12" fillId="4" borderId="10" xfId="0" applyFont="1" applyFill="1" applyBorder="1" applyAlignment="1">
      <alignment vertical="top" wrapText="1"/>
    </xf>
    <xf numFmtId="0" fontId="25" fillId="0" borderId="4" xfId="0" applyFont="1" applyBorder="1" applyAlignment="1">
      <alignment vertical="top" wrapText="1"/>
    </xf>
    <xf numFmtId="0" fontId="12" fillId="0" borderId="4" xfId="0" applyFont="1" applyBorder="1" applyAlignment="1">
      <alignment vertical="top"/>
    </xf>
    <xf numFmtId="0" fontId="25" fillId="0" borderId="4" xfId="0" applyFont="1" applyFill="1" applyBorder="1" applyAlignment="1">
      <alignment vertical="top"/>
    </xf>
    <xf numFmtId="0" fontId="12" fillId="3" borderId="2" xfId="0" applyFont="1" applyFill="1" applyBorder="1" applyAlignment="1">
      <alignment vertical="top" wrapText="1"/>
    </xf>
    <xf numFmtId="0" fontId="12" fillId="3" borderId="17" xfId="0" applyFont="1" applyFill="1" applyBorder="1" applyAlignment="1">
      <alignment vertical="top" wrapText="1"/>
    </xf>
    <xf numFmtId="0" fontId="12" fillId="3" borderId="14" xfId="0" applyFont="1" applyFill="1" applyBorder="1" applyAlignment="1">
      <alignment vertical="top" wrapText="1"/>
    </xf>
    <xf numFmtId="0" fontId="24" fillId="0" borderId="11" xfId="0" applyFont="1" applyFill="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8"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24" fillId="3" borderId="4" xfId="0" applyFont="1" applyFill="1" applyBorder="1" applyAlignment="1">
      <alignment vertical="top"/>
    </xf>
    <xf numFmtId="0" fontId="24" fillId="3" borderId="6" xfId="0" applyFont="1" applyFill="1" applyBorder="1" applyAlignment="1">
      <alignment vertical="top"/>
    </xf>
    <xf numFmtId="0" fontId="12" fillId="0" borderId="0" xfId="0" applyFont="1" applyAlignment="1">
      <alignment horizontal="left" vertical="center" wrapText="1"/>
    </xf>
    <xf numFmtId="0" fontId="15" fillId="0" borderId="0" xfId="0" applyFont="1" applyAlignment="1">
      <alignment horizontal="left" vertical="center" wrapText="1"/>
    </xf>
    <xf numFmtId="0" fontId="14" fillId="3" borderId="1" xfId="0" applyFont="1" applyFill="1" applyBorder="1" applyAlignment="1">
      <alignment horizontal="left" vertical="top" wrapText="1"/>
    </xf>
    <xf numFmtId="0" fontId="25" fillId="0" borderId="2" xfId="0" applyFont="1" applyBorder="1" applyAlignment="1">
      <alignment horizontal="center"/>
    </xf>
    <xf numFmtId="0" fontId="25" fillId="0" borderId="17" xfId="0" applyFont="1" applyBorder="1" applyAlignment="1">
      <alignment horizontal="center"/>
    </xf>
    <xf numFmtId="0" fontId="25" fillId="0" borderId="14" xfId="0" applyFont="1" applyBorder="1" applyAlignment="1">
      <alignment horizontal="center"/>
    </xf>
    <xf numFmtId="0" fontId="12" fillId="35" borderId="1" xfId="0" applyFont="1" applyFill="1" applyBorder="1" applyAlignment="1" applyProtection="1">
      <alignment horizontal="center"/>
      <protection locked="0"/>
    </xf>
    <xf numFmtId="0" fontId="30" fillId="2" borderId="1" xfId="0" applyFont="1" applyFill="1" applyBorder="1" applyAlignment="1"/>
    <xf numFmtId="0" fontId="28" fillId="2" borderId="1" xfId="0" applyFont="1" applyFill="1" applyBorder="1" applyAlignment="1"/>
    <xf numFmtId="0" fontId="2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4" fontId="25" fillId="0" borderId="1" xfId="0" applyNumberFormat="1" applyFont="1" applyFill="1" applyBorder="1" applyAlignment="1" applyProtection="1"/>
    <xf numFmtId="4" fontId="24" fillId="0" borderId="5" xfId="0" applyNumberFormat="1" applyFont="1" applyFill="1" applyBorder="1" applyAlignment="1" applyProtection="1"/>
    <xf numFmtId="4" fontId="24" fillId="0" borderId="6" xfId="0" applyNumberFormat="1" applyFont="1" applyFill="1" applyBorder="1" applyAlignment="1" applyProtection="1"/>
    <xf numFmtId="4" fontId="25" fillId="0" borderId="6" xfId="0" applyNumberFormat="1" applyFont="1" applyFill="1" applyBorder="1" applyAlignment="1" applyProtection="1"/>
    <xf numFmtId="4" fontId="24" fillId="0" borderId="5" xfId="0" applyNumberFormat="1" applyFont="1" applyFill="1" applyBorder="1" applyAlignment="1" applyProtection="1">
      <alignment horizontal="right"/>
    </xf>
    <xf numFmtId="4" fontId="24" fillId="0" borderId="6" xfId="0" applyNumberFormat="1" applyFont="1" applyFill="1" applyBorder="1" applyAlignment="1" applyProtection="1">
      <alignment horizontal="right"/>
    </xf>
    <xf numFmtId="0" fontId="30" fillId="11" borderId="1" xfId="0" applyFont="1" applyFill="1" applyBorder="1" applyAlignment="1">
      <alignment horizontal="left" vertical="top"/>
    </xf>
    <xf numFmtId="0" fontId="28" fillId="0" borderId="3" xfId="0" applyFont="1" applyBorder="1" applyAlignment="1">
      <alignment horizontal="left" vertical="top" wrapText="1"/>
    </xf>
    <xf numFmtId="0" fontId="28" fillId="0" borderId="8" xfId="0" applyFont="1" applyBorder="1" applyAlignment="1">
      <alignment horizontal="left" vertical="top" wrapText="1"/>
    </xf>
    <xf numFmtId="0" fontId="28" fillId="0" borderId="0" xfId="0" applyFont="1" applyBorder="1" applyAlignment="1">
      <alignment horizontal="left" vertical="top" wrapText="1"/>
    </xf>
    <xf numFmtId="0" fontId="28" fillId="0" borderId="13" xfId="0" applyFont="1" applyBorder="1" applyAlignment="1">
      <alignment horizontal="left" vertical="top" wrapText="1"/>
    </xf>
    <xf numFmtId="0" fontId="30" fillId="0" borderId="5" xfId="0" applyFont="1" applyBorder="1" applyAlignment="1">
      <alignment horizontal="right" vertical="center"/>
    </xf>
    <xf numFmtId="0" fontId="30" fillId="0" borderId="6" xfId="0" applyFont="1" applyBorder="1" applyAlignment="1">
      <alignment horizontal="right" vertical="center"/>
    </xf>
    <xf numFmtId="0" fontId="30" fillId="8" borderId="11" xfId="0" applyFont="1" applyFill="1" applyBorder="1" applyAlignment="1">
      <alignment horizontal="right" vertical="top" wrapText="1"/>
    </xf>
    <xf numFmtId="0" fontId="30" fillId="8" borderId="8" xfId="0" applyFont="1" applyFill="1" applyBorder="1" applyAlignment="1">
      <alignment horizontal="right" vertical="top" wrapText="1"/>
    </xf>
    <xf numFmtId="0" fontId="30" fillId="8" borderId="9" xfId="0" applyFont="1" applyFill="1" applyBorder="1" applyAlignment="1">
      <alignment horizontal="right" vertical="top" wrapText="1"/>
    </xf>
    <xf numFmtId="0" fontId="30" fillId="8" borderId="13" xfId="0" applyFont="1" applyFill="1" applyBorder="1" applyAlignment="1">
      <alignment horizontal="right" vertical="top" wrapText="1"/>
    </xf>
    <xf numFmtId="2" fontId="30" fillId="8" borderId="2" xfId="0" applyNumberFormat="1" applyFont="1" applyFill="1" applyBorder="1" applyAlignment="1">
      <alignment horizontal="right" vertical="center"/>
    </xf>
    <xf numFmtId="2" fontId="30" fillId="8" borderId="17" xfId="0" applyNumberFormat="1" applyFont="1" applyFill="1" applyBorder="1" applyAlignment="1">
      <alignment horizontal="right" vertical="center"/>
    </xf>
    <xf numFmtId="2" fontId="30" fillId="8" borderId="14" xfId="0" applyNumberFormat="1" applyFont="1" applyFill="1" applyBorder="1" applyAlignment="1">
      <alignment horizontal="right" vertical="center"/>
    </xf>
    <xf numFmtId="0" fontId="30" fillId="0" borderId="5" xfId="0" applyFont="1" applyBorder="1" applyAlignment="1">
      <alignment horizontal="right" vertical="top" wrapText="1"/>
    </xf>
    <xf numFmtId="0" fontId="30" fillId="0" borderId="6" xfId="0" applyFont="1" applyBorder="1" applyAlignment="1">
      <alignment horizontal="right" vertical="top" wrapText="1"/>
    </xf>
    <xf numFmtId="4" fontId="24" fillId="0" borderId="11" xfId="0" applyNumberFormat="1" applyFont="1" applyFill="1" applyBorder="1" applyAlignment="1" applyProtection="1">
      <alignment horizontal="right"/>
    </xf>
    <xf numFmtId="4" fontId="24" fillId="0" borderId="8" xfId="0" applyNumberFormat="1" applyFont="1" applyFill="1" applyBorder="1" applyAlignment="1" applyProtection="1">
      <alignment horizontal="right"/>
    </xf>
    <xf numFmtId="4" fontId="60" fillId="0" borderId="5" xfId="0" applyNumberFormat="1" applyFont="1" applyFill="1" applyBorder="1" applyAlignment="1" applyProtection="1">
      <alignment horizontal="right"/>
    </xf>
    <xf numFmtId="4" fontId="61" fillId="0" borderId="6" xfId="0" applyNumberFormat="1" applyFont="1" applyFill="1" applyBorder="1" applyAlignment="1" applyProtection="1">
      <alignment horizontal="right"/>
    </xf>
    <xf numFmtId="0" fontId="28" fillId="0" borderId="0" xfId="0" applyFont="1" applyAlignment="1">
      <alignment horizontal="left" vertical="top" wrapText="1"/>
    </xf>
    <xf numFmtId="0" fontId="28" fillId="8" borderId="0" xfId="0" applyFont="1" applyFill="1" applyAlignment="1">
      <alignment horizontal="left" vertical="top" wrapText="1"/>
    </xf>
    <xf numFmtId="0" fontId="28" fillId="0" borderId="0" xfId="0" applyFont="1" applyBorder="1" applyAlignment="1">
      <alignment horizontal="left" vertical="center" wrapText="1"/>
    </xf>
    <xf numFmtId="0" fontId="24" fillId="11" borderId="5" xfId="0" applyFont="1" applyFill="1" applyBorder="1" applyAlignment="1">
      <alignment horizontal="left" vertical="top"/>
    </xf>
    <xf numFmtId="0" fontId="24" fillId="11" borderId="4" xfId="0" applyFont="1" applyFill="1" applyBorder="1" applyAlignment="1">
      <alignment horizontal="left" vertical="top"/>
    </xf>
    <xf numFmtId="0" fontId="24" fillId="11" borderId="6" xfId="0" applyFont="1" applyFill="1" applyBorder="1" applyAlignment="1">
      <alignment horizontal="left" vertical="top"/>
    </xf>
    <xf numFmtId="0" fontId="30" fillId="11" borderId="1" xfId="0" applyFont="1" applyFill="1" applyBorder="1" applyAlignment="1">
      <alignment horizontal="left" vertical="center"/>
    </xf>
    <xf numFmtId="0" fontId="28" fillId="0" borderId="3" xfId="0" applyFont="1" applyFill="1" applyBorder="1" applyAlignment="1">
      <alignment horizontal="left" vertical="top" wrapText="1"/>
    </xf>
    <xf numFmtId="0" fontId="28" fillId="0" borderId="8" xfId="0" applyFont="1" applyFill="1" applyBorder="1" applyAlignment="1">
      <alignment horizontal="left" vertical="top" wrapText="1"/>
    </xf>
    <xf numFmtId="0" fontId="30" fillId="11" borderId="5" xfId="0" applyFont="1" applyFill="1" applyBorder="1" applyAlignment="1">
      <alignment horizontal="left"/>
    </xf>
    <xf numFmtId="0" fontId="30" fillId="11" borderId="4" xfId="0" applyFont="1" applyFill="1" applyBorder="1" applyAlignment="1">
      <alignment horizontal="left"/>
    </xf>
    <xf numFmtId="0" fontId="30" fillId="11" borderId="6" xfId="0" applyFont="1" applyFill="1" applyBorder="1" applyAlignment="1">
      <alignment horizontal="left"/>
    </xf>
    <xf numFmtId="0" fontId="30" fillId="0" borderId="0" xfId="0" applyFont="1" applyAlignment="1">
      <alignment horizontal="right" vertical="center"/>
    </xf>
    <xf numFmtId="0" fontId="24" fillId="0" borderId="0" xfId="0" applyFont="1" applyFill="1" applyAlignment="1">
      <alignment wrapText="1" shrinkToFit="1"/>
    </xf>
    <xf numFmtId="0" fontId="39" fillId="0" borderId="0" xfId="0" applyFont="1" applyFill="1" applyAlignment="1">
      <alignment horizontal="left" wrapText="1" indent="2" shrinkToFit="1"/>
    </xf>
    <xf numFmtId="0" fontId="25" fillId="0" borderId="7" xfId="0" applyFont="1" applyFill="1" applyBorder="1" applyAlignment="1">
      <alignment horizontal="left" wrapText="1" indent="2" shrinkToFit="1"/>
    </xf>
    <xf numFmtId="0" fontId="30" fillId="0" borderId="0" xfId="0" applyFont="1" applyBorder="1" applyAlignment="1"/>
    <xf numFmtId="0" fontId="26" fillId="0" borderId="0" xfId="0" applyFont="1" applyBorder="1" applyAlignment="1">
      <alignment horizontal="center"/>
    </xf>
    <xf numFmtId="0" fontId="26" fillId="0" borderId="0" xfId="0" applyFont="1" applyFill="1" applyBorder="1" applyAlignment="1">
      <alignment horizontal="center" vertical="center" wrapText="1" shrinkToFit="1"/>
    </xf>
    <xf numFmtId="0" fontId="35" fillId="0" borderId="0" xfId="0" applyFont="1" applyFill="1" applyBorder="1" applyAlignment="1">
      <alignment wrapText="1" shrinkToFit="1"/>
    </xf>
    <xf numFmtId="0" fontId="36" fillId="0" borderId="0" xfId="0" applyFont="1" applyFill="1" applyBorder="1" applyAlignment="1">
      <alignment shrinkToFit="1"/>
    </xf>
    <xf numFmtId="0" fontId="25" fillId="0" borderId="1" xfId="0" applyFont="1" applyFill="1" applyBorder="1" applyAlignment="1"/>
    <xf numFmtId="0" fontId="25" fillId="0" borderId="1" xfId="0" applyFont="1" applyBorder="1" applyAlignment="1"/>
    <xf numFmtId="164" fontId="25" fillId="0" borderId="5" xfId="0" applyNumberFormat="1" applyFont="1" applyFill="1" applyBorder="1" applyAlignment="1"/>
    <xf numFmtId="164" fontId="25" fillId="0" borderId="6" xfId="0" applyNumberFormat="1" applyFont="1" applyBorder="1" applyAlignment="1"/>
    <xf numFmtId="0" fontId="25" fillId="0" borderId="3" xfId="0" applyFont="1" applyFill="1" applyBorder="1" applyAlignment="1"/>
    <xf numFmtId="0" fontId="25" fillId="0" borderId="8" xfId="0" applyFont="1" applyFill="1" applyBorder="1" applyAlignment="1"/>
    <xf numFmtId="0" fontId="24" fillId="0" borderId="1" xfId="0" applyFont="1" applyFill="1" applyBorder="1" applyAlignment="1"/>
    <xf numFmtId="164" fontId="24" fillId="0" borderId="5" xfId="0" applyNumberFormat="1" applyFont="1" applyFill="1" applyBorder="1" applyAlignment="1"/>
    <xf numFmtId="0" fontId="2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1" xfId="0" applyNumberFormat="1" applyFont="1" applyFill="1" applyBorder="1" applyAlignment="1"/>
    <xf numFmtId="0" fontId="25" fillId="0" borderId="7" xfId="0" applyFont="1" applyFill="1" applyBorder="1" applyAlignment="1"/>
    <xf numFmtId="0" fontId="25" fillId="0" borderId="6" xfId="0" applyFont="1" applyBorder="1" applyAlignment="1">
      <alignment wrapText="1"/>
    </xf>
    <xf numFmtId="0" fontId="25" fillId="0" borderId="5" xfId="0" applyFont="1" applyFill="1" applyBorder="1" applyAlignment="1"/>
    <xf numFmtId="0" fontId="25" fillId="0" borderId="4" xfId="0" applyFont="1" applyFill="1" applyBorder="1" applyAlignment="1"/>
    <xf numFmtId="0" fontId="25" fillId="0" borderId="6" xfId="0" applyFont="1" applyFill="1" applyBorder="1" applyAlignment="1"/>
    <xf numFmtId="164" fontId="25" fillId="0" borderId="6" xfId="0" applyNumberFormat="1" applyFont="1" applyFill="1" applyBorder="1" applyAlignment="1"/>
    <xf numFmtId="164" fontId="24" fillId="0" borderId="1" xfId="0" applyNumberFormat="1" applyFont="1" applyFill="1" applyBorder="1" applyAlignment="1"/>
    <xf numFmtId="0" fontId="25" fillId="0" borderId="0" xfId="0" applyFont="1" applyFill="1" applyBorder="1" applyAlignment="1">
      <alignment horizontal="left" vertical="top" wrapText="1"/>
    </xf>
    <xf numFmtId="0" fontId="25" fillId="0" borderId="6" xfId="0" applyFont="1" applyFill="1" applyBorder="1" applyAlignment="1">
      <alignment horizontal="center" vertical="center" wrapText="1"/>
    </xf>
    <xf numFmtId="0" fontId="25" fillId="0" borderId="5" xfId="0" applyNumberFormat="1" applyFont="1" applyFill="1" applyBorder="1" applyAlignment="1"/>
    <xf numFmtId="0" fontId="25" fillId="0" borderId="4" xfId="0" applyNumberFormat="1" applyFont="1" applyFill="1" applyBorder="1" applyAlignment="1"/>
    <xf numFmtId="0" fontId="25" fillId="0" borderId="6" xfId="0" applyNumberFormat="1" applyFont="1" applyFill="1" applyBorder="1" applyAlignment="1"/>
    <xf numFmtId="164" fontId="25" fillId="0" borderId="1" xfId="0" applyNumberFormat="1" applyFont="1" applyFill="1" applyBorder="1" applyAlignment="1"/>
    <xf numFmtId="0" fontId="24" fillId="0" borderId="1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5" xfId="0" applyFont="1" applyFill="1" applyBorder="1" applyAlignment="1"/>
    <xf numFmtId="0" fontId="24" fillId="0" borderId="4" xfId="0" applyFont="1" applyFill="1" applyBorder="1" applyAlignment="1"/>
    <xf numFmtId="0" fontId="24" fillId="0" borderId="6" xfId="0" applyFont="1" applyFill="1" applyBorder="1" applyAlignment="1"/>
    <xf numFmtId="164" fontId="24" fillId="0" borderId="6" xfId="0" applyNumberFormat="1" applyFont="1" applyFill="1" applyBorder="1" applyAlignment="1"/>
    <xf numFmtId="0" fontId="25" fillId="0" borderId="0" xfId="0" applyFont="1" applyFill="1" applyBorder="1" applyAlignment="1"/>
    <xf numFmtId="0" fontId="25" fillId="0" borderId="8" xfId="0" applyFont="1" applyBorder="1" applyAlignment="1"/>
    <xf numFmtId="0" fontId="25" fillId="0" borderId="0" xfId="0" applyFont="1" applyAlignment="1"/>
    <xf numFmtId="0" fontId="24" fillId="0" borderId="0" xfId="0" applyFont="1" applyFill="1" applyAlignment="1">
      <alignment horizontal="left" wrapText="1" indent="2" shrinkToFit="1"/>
    </xf>
    <xf numFmtId="4" fontId="36" fillId="0" borderId="19" xfId="0" applyNumberFormat="1" applyFont="1" applyFill="1" applyBorder="1" applyAlignment="1" applyProtection="1">
      <alignment horizontal="right"/>
    </xf>
    <xf numFmtId="4" fontId="37" fillId="0" borderId="20" xfId="0" applyNumberFormat="1" applyFont="1" applyFill="1" applyBorder="1" applyAlignment="1" applyProtection="1">
      <alignment horizontal="right"/>
    </xf>
    <xf numFmtId="0" fontId="26" fillId="0" borderId="0" xfId="0" applyFont="1" applyAlignment="1">
      <alignment horizontal="center" vertical="center"/>
    </xf>
    <xf numFmtId="0" fontId="25" fillId="0" borderId="3" xfId="0" applyFont="1" applyFill="1" applyBorder="1" applyAlignment="1">
      <alignment horizontal="left" wrapText="1"/>
    </xf>
    <xf numFmtId="0" fontId="25" fillId="0" borderId="8" xfId="0" applyFont="1" applyFill="1" applyBorder="1" applyAlignment="1">
      <alignment horizontal="left" wrapText="1"/>
    </xf>
    <xf numFmtId="0" fontId="25" fillId="0" borderId="0" xfId="0" applyFont="1" applyFill="1" applyBorder="1" applyAlignment="1">
      <alignment horizontal="left" wrapText="1"/>
    </xf>
    <xf numFmtId="0" fontId="25" fillId="0" borderId="13" xfId="0" applyFont="1" applyFill="1" applyBorder="1" applyAlignment="1">
      <alignment horizontal="left" wrapText="1"/>
    </xf>
    <xf numFmtId="0" fontId="25" fillId="0" borderId="0" xfId="0" applyFont="1" applyAlignment="1">
      <alignment horizontal="left" vertical="top" wrapText="1"/>
    </xf>
    <xf numFmtId="0" fontId="24" fillId="11" borderId="1" xfId="0" applyFont="1" applyFill="1" applyBorder="1" applyAlignment="1">
      <alignment horizontal="left" vertical="top"/>
    </xf>
    <xf numFmtId="0" fontId="10" fillId="0" borderId="0" xfId="0" applyFont="1" applyBorder="1" applyAlignment="1">
      <alignment horizontal="left" wrapText="1"/>
    </xf>
    <xf numFmtId="0" fontId="30" fillId="0" borderId="1" xfId="0" applyFont="1" applyBorder="1" applyAlignment="1">
      <alignment horizontal="right"/>
    </xf>
    <xf numFmtId="0" fontId="30" fillId="0" borderId="2" xfId="0" applyFont="1" applyBorder="1" applyAlignment="1">
      <alignment horizontal="right"/>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4" fillId="0" borderId="7" xfId="0" applyFont="1" applyBorder="1" applyAlignment="1">
      <alignment horizontal="justify" vertical="center" wrapText="1"/>
    </xf>
    <xf numFmtId="0" fontId="16" fillId="0" borderId="0" xfId="0" applyFont="1" applyAlignment="1">
      <alignment horizontal="center" vertical="top"/>
    </xf>
    <xf numFmtId="0" fontId="15" fillId="3" borderId="1" xfId="0" applyFont="1" applyFill="1" applyBorder="1" applyAlignment="1">
      <alignment horizontal="left" vertical="center"/>
    </xf>
    <xf numFmtId="0" fontId="38" fillId="0" borderId="1" xfId="0" applyFont="1" applyBorder="1" applyAlignment="1"/>
    <xf numFmtId="0" fontId="18"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15" fillId="3" borderId="0" xfId="0" applyFont="1" applyFill="1" applyAlignment="1">
      <alignment horizontal="justify" vertical="center"/>
    </xf>
    <xf numFmtId="0" fontId="13" fillId="0" borderId="0" xfId="0" applyFont="1" applyFill="1" applyAlignment="1">
      <alignment horizontal="justify" vertical="center" wrapText="1"/>
    </xf>
    <xf numFmtId="0" fontId="11" fillId="3" borderId="0" xfId="0" applyFont="1" applyFill="1" applyAlignment="1">
      <alignment vertical="top" wrapText="1"/>
    </xf>
    <xf numFmtId="0" fontId="19" fillId="0" borderId="0" xfId="0" applyFont="1" applyAlignment="1">
      <alignment horizontal="justify" vertical="center" wrapText="1"/>
    </xf>
    <xf numFmtId="0" fontId="12" fillId="0" borderId="0" xfId="0" applyFont="1" applyAlignment="1">
      <alignment horizontal="justify" vertical="center" wrapText="1"/>
    </xf>
    <xf numFmtId="0" fontId="20" fillId="0" borderId="0" xfId="0" applyFont="1" applyAlignment="1">
      <alignment horizontal="justify" wrapText="1"/>
    </xf>
    <xf numFmtId="0" fontId="3" fillId="0" borderId="0" xfId="0" applyFont="1" applyAlignment="1">
      <alignment wrapText="1"/>
    </xf>
    <xf numFmtId="0" fontId="0" fillId="0" borderId="0" xfId="0" applyFont="1" applyAlignment="1">
      <alignment vertical="center" wrapText="1"/>
    </xf>
    <xf numFmtId="0" fontId="19" fillId="0" borderId="0" xfId="0" applyFont="1" applyAlignment="1">
      <alignment horizontal="left" vertical="top" wrapText="1"/>
    </xf>
    <xf numFmtId="0" fontId="0" fillId="0" borderId="0" xfId="0" applyFont="1" applyAlignment="1">
      <alignment horizontal="left" vertical="top" wrapText="1"/>
    </xf>
    <xf numFmtId="0" fontId="15" fillId="3" borderId="0" xfId="0" applyFont="1" applyFill="1" applyAlignment="1">
      <alignment horizontal="justify" vertical="center" wrapText="1"/>
    </xf>
    <xf numFmtId="0" fontId="14" fillId="0" borderId="0" xfId="0" applyFont="1" applyAlignment="1">
      <alignment horizontal="justify" vertical="center" wrapText="1"/>
    </xf>
    <xf numFmtId="0" fontId="15" fillId="3" borderId="0" xfId="0" applyFont="1" applyFill="1" applyAlignment="1">
      <alignment vertical="center" wrapText="1"/>
    </xf>
    <xf numFmtId="0" fontId="13" fillId="0" borderId="7" xfId="0" applyFont="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11" xfId="0" applyFont="1" applyFill="1" applyBorder="1" applyAlignment="1">
      <alignment horizontal="justify" vertical="center" wrapText="1"/>
    </xf>
    <xf numFmtId="0" fontId="14" fillId="5" borderId="8" xfId="0" applyFont="1" applyFill="1" applyBorder="1" applyAlignment="1">
      <alignment horizontal="justify" vertical="center" wrapText="1"/>
    </xf>
    <xf numFmtId="0" fontId="10" fillId="5" borderId="12" xfId="0" applyFont="1" applyFill="1" applyBorder="1" applyAlignment="1">
      <alignment horizontal="justify" wrapText="1"/>
    </xf>
    <xf numFmtId="0" fontId="10" fillId="5" borderId="10" xfId="0" applyFont="1" applyFill="1" applyBorder="1" applyAlignment="1">
      <alignment horizontal="justify" wrapText="1"/>
    </xf>
    <xf numFmtId="0" fontId="10" fillId="0" borderId="0" xfId="0" applyFont="1" applyAlignment="1">
      <alignment horizontal="left" vertical="center" wrapText="1"/>
    </xf>
    <xf numFmtId="0" fontId="10" fillId="0" borderId="0" xfId="0" applyFont="1" applyAlignment="1"/>
    <xf numFmtId="0" fontId="10" fillId="0" borderId="7" xfId="0" applyFont="1" applyBorder="1" applyAlignment="1"/>
    <xf numFmtId="0" fontId="9" fillId="0" borderId="3" xfId="0" applyFont="1" applyBorder="1" applyAlignment="1">
      <alignment horizontal="left" vertical="center" wrapText="1"/>
    </xf>
    <xf numFmtId="0" fontId="10" fillId="0" borderId="0" xfId="0" applyFont="1" applyFill="1" applyAlignment="1">
      <alignment horizontal="justify" wrapText="1"/>
    </xf>
    <xf numFmtId="0" fontId="14" fillId="0" borderId="0" xfId="0" applyFont="1" applyFill="1" applyAlignment="1">
      <alignment horizontal="justify" vertical="center" wrapText="1"/>
    </xf>
    <xf numFmtId="0" fontId="10" fillId="0" borderId="0" xfId="0" applyFont="1" applyFill="1" applyAlignment="1">
      <alignment horizontal="justify" vertical="center"/>
    </xf>
    <xf numFmtId="0" fontId="14" fillId="0" borderId="0" xfId="0" applyFont="1" applyFill="1" applyAlignment="1">
      <alignment horizontal="justify" vertical="center"/>
    </xf>
    <xf numFmtId="0" fontId="11" fillId="3" borderId="0" xfId="0" applyFont="1" applyFill="1" applyAlignment="1">
      <alignment horizontal="left" vertical="center" wrapText="1"/>
    </xf>
  </cellXfs>
  <cellStyles count="68">
    <cellStyle name="20 % - Akzent1 2" xfId="2" xr:uid="{00000000-0005-0000-0000-000000000000}"/>
    <cellStyle name="20 % - Akzent2 2" xfId="3" xr:uid="{00000000-0005-0000-0000-000001000000}"/>
    <cellStyle name="20 % - Akzent3 2" xfId="4" xr:uid="{00000000-0005-0000-0000-000002000000}"/>
    <cellStyle name="20 % - Akzent4 2" xfId="5" xr:uid="{00000000-0005-0000-0000-000003000000}"/>
    <cellStyle name="20 % - Akzent5 2" xfId="6" xr:uid="{00000000-0005-0000-0000-000004000000}"/>
    <cellStyle name="20 % - Akzent6 2" xfId="7" xr:uid="{00000000-0005-0000-0000-000005000000}"/>
    <cellStyle name="20% - Akzent1" xfId="46" xr:uid="{00000000-0005-0000-0000-000006000000}"/>
    <cellStyle name="20% - Akzent2" xfId="47" xr:uid="{00000000-0005-0000-0000-000007000000}"/>
    <cellStyle name="20% - Akzent3" xfId="48" xr:uid="{00000000-0005-0000-0000-000008000000}"/>
    <cellStyle name="20% - Akzent4" xfId="49" xr:uid="{00000000-0005-0000-0000-000009000000}"/>
    <cellStyle name="20% - Akzent5" xfId="50" xr:uid="{00000000-0005-0000-0000-00000A000000}"/>
    <cellStyle name="20% - Akzent6" xfId="51" xr:uid="{00000000-0005-0000-0000-00000B000000}"/>
    <cellStyle name="40 % - Akzent1 2" xfId="8" xr:uid="{00000000-0005-0000-0000-00000C000000}"/>
    <cellStyle name="40 % - Akzent2 2" xfId="9" xr:uid="{00000000-0005-0000-0000-00000D000000}"/>
    <cellStyle name="40 % - Akzent3 2" xfId="10" xr:uid="{00000000-0005-0000-0000-00000E000000}"/>
    <cellStyle name="40 % - Akzent4 2" xfId="11" xr:uid="{00000000-0005-0000-0000-00000F000000}"/>
    <cellStyle name="40 % - Akzent5 2" xfId="12" xr:uid="{00000000-0005-0000-0000-000010000000}"/>
    <cellStyle name="40 % - Akzent6 2" xfId="13" xr:uid="{00000000-0005-0000-0000-000011000000}"/>
    <cellStyle name="40% - Akzent1" xfId="52" xr:uid="{00000000-0005-0000-0000-000012000000}"/>
    <cellStyle name="40% - Akzent2" xfId="53" xr:uid="{00000000-0005-0000-0000-000013000000}"/>
    <cellStyle name="40% - Akzent3" xfId="54" xr:uid="{00000000-0005-0000-0000-000014000000}"/>
    <cellStyle name="40% - Akzent4" xfId="55" xr:uid="{00000000-0005-0000-0000-000015000000}"/>
    <cellStyle name="40% - Akzent5" xfId="56" xr:uid="{00000000-0005-0000-0000-000016000000}"/>
    <cellStyle name="40% - Akzent6" xfId="57" xr:uid="{00000000-0005-0000-0000-000017000000}"/>
    <cellStyle name="60 % - Akzent1 2" xfId="14" xr:uid="{00000000-0005-0000-0000-000018000000}"/>
    <cellStyle name="60 % - Akzent2 2" xfId="15" xr:uid="{00000000-0005-0000-0000-000019000000}"/>
    <cellStyle name="60 % - Akzent3 2" xfId="16" xr:uid="{00000000-0005-0000-0000-00001A000000}"/>
    <cellStyle name="60 % - Akzent4 2" xfId="17" xr:uid="{00000000-0005-0000-0000-00001B000000}"/>
    <cellStyle name="60 % - Akzent5 2" xfId="18" xr:uid="{00000000-0005-0000-0000-00001C000000}"/>
    <cellStyle name="60 % - Akzent6 2" xfId="19" xr:uid="{00000000-0005-0000-0000-00001D000000}"/>
    <cellStyle name="60% - Akzent1" xfId="58" xr:uid="{00000000-0005-0000-0000-00001E000000}"/>
    <cellStyle name="60% - Akzent2" xfId="59" xr:uid="{00000000-0005-0000-0000-00001F000000}"/>
    <cellStyle name="60% - Akzent3" xfId="60" xr:uid="{00000000-0005-0000-0000-000020000000}"/>
    <cellStyle name="60% - Akzent4" xfId="61" xr:uid="{00000000-0005-0000-0000-000021000000}"/>
    <cellStyle name="60% - Akzent5" xfId="62" xr:uid="{00000000-0005-0000-0000-000022000000}"/>
    <cellStyle name="60% - Akzent6" xfId="63" xr:uid="{00000000-0005-0000-0000-000023000000}"/>
    <cellStyle name="Akzent1 2" xfId="20" xr:uid="{00000000-0005-0000-0000-000024000000}"/>
    <cellStyle name="Akzent2 2" xfId="21" xr:uid="{00000000-0005-0000-0000-000025000000}"/>
    <cellStyle name="Akzent3 2" xfId="22" xr:uid="{00000000-0005-0000-0000-000026000000}"/>
    <cellStyle name="Akzent4 2" xfId="23" xr:uid="{00000000-0005-0000-0000-000027000000}"/>
    <cellStyle name="Akzent5 2" xfId="24" xr:uid="{00000000-0005-0000-0000-000028000000}"/>
    <cellStyle name="Akzent6 2" xfId="25" xr:uid="{00000000-0005-0000-0000-000029000000}"/>
    <cellStyle name="Ausgabe 2" xfId="26" xr:uid="{00000000-0005-0000-0000-00002A000000}"/>
    <cellStyle name="Berechnung 2" xfId="27" xr:uid="{00000000-0005-0000-0000-00002B000000}"/>
    <cellStyle name="Eingabe 2" xfId="28" xr:uid="{00000000-0005-0000-0000-00002C000000}"/>
    <cellStyle name="Ergebnis 2" xfId="29" xr:uid="{00000000-0005-0000-0000-00002D000000}"/>
    <cellStyle name="Erklärender Text 2" xfId="30" xr:uid="{00000000-0005-0000-0000-00002E000000}"/>
    <cellStyle name="Gut 2" xfId="31" xr:uid="{00000000-0005-0000-0000-00002F000000}"/>
    <cellStyle name="Hyperlink_2014-02-Jährliche Meldungen-KiföG" xfId="32" xr:uid="{00000000-0005-0000-0000-000030000000}"/>
    <cellStyle name="Neutral 2" xfId="33" xr:uid="{00000000-0005-0000-0000-000031000000}"/>
    <cellStyle name="Notiz 2" xfId="34" xr:uid="{00000000-0005-0000-0000-000032000000}"/>
    <cellStyle name="Schlecht 2" xfId="35" xr:uid="{00000000-0005-0000-0000-000033000000}"/>
    <cellStyle name="Standard" xfId="0" builtinId="0"/>
    <cellStyle name="Standard 2" xfId="36" xr:uid="{00000000-0005-0000-0000-000035000000}"/>
    <cellStyle name="Standard 2 2" xfId="64" xr:uid="{00000000-0005-0000-0000-000036000000}"/>
    <cellStyle name="Standard 2 2 2" xfId="66" xr:uid="{00000000-0005-0000-0000-000037000000}"/>
    <cellStyle name="Standard 2 2 3" xfId="67" xr:uid="{00000000-0005-0000-0000-000038000000}"/>
    <cellStyle name="Standard 2 3" xfId="65" xr:uid="{00000000-0005-0000-0000-000039000000}"/>
    <cellStyle name="Standard 3" xfId="45" xr:uid="{00000000-0005-0000-0000-00003A000000}"/>
    <cellStyle name="Standard 4" xfId="1" xr:uid="{00000000-0005-0000-0000-00003B000000}"/>
    <cellStyle name="Überschrift 1 2" xfId="38" xr:uid="{00000000-0005-0000-0000-00003C000000}"/>
    <cellStyle name="Überschrift 2 2" xfId="39" xr:uid="{00000000-0005-0000-0000-00003D000000}"/>
    <cellStyle name="Überschrift 3 2" xfId="40" xr:uid="{00000000-0005-0000-0000-00003E000000}"/>
    <cellStyle name="Überschrift 4 2" xfId="41" xr:uid="{00000000-0005-0000-0000-00003F000000}"/>
    <cellStyle name="Überschrift 5" xfId="37" xr:uid="{00000000-0005-0000-0000-000040000000}"/>
    <cellStyle name="Verknüpfte Zelle 2" xfId="42" xr:uid="{00000000-0005-0000-0000-000041000000}"/>
    <cellStyle name="Warnender Text 2" xfId="43" xr:uid="{00000000-0005-0000-0000-000042000000}"/>
    <cellStyle name="Zelle überprüfen 2" xfId="44" xr:uid="{00000000-0005-0000-0000-000043000000}"/>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23</xdr:row>
      <xdr:rowOff>135730</xdr:rowOff>
    </xdr:from>
    <xdr:to>
      <xdr:col>0</xdr:col>
      <xdr:colOff>247650</xdr:colOff>
      <xdr:row>23</xdr:row>
      <xdr:rowOff>307179</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13385005"/>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47625</xdr:rowOff>
    </xdr:from>
    <xdr:to>
      <xdr:col>0</xdr:col>
      <xdr:colOff>247649</xdr:colOff>
      <xdr:row>9</xdr:row>
      <xdr:rowOff>228600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76200" y="27717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47625</xdr:rowOff>
    </xdr:from>
    <xdr:to>
      <xdr:col>0</xdr:col>
      <xdr:colOff>247649</xdr:colOff>
      <xdr:row>10</xdr:row>
      <xdr:rowOff>228600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76200" y="32289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95250</xdr:colOff>
      <xdr:row>32</xdr:row>
      <xdr:rowOff>104776</xdr:rowOff>
    </xdr:from>
    <xdr:to>
      <xdr:col>0</xdr:col>
      <xdr:colOff>266700</xdr:colOff>
      <xdr:row>32</xdr:row>
      <xdr:rowOff>276225</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95250" y="1821180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88106</xdr:colOff>
      <xdr:row>26</xdr:row>
      <xdr:rowOff>50006</xdr:rowOff>
    </xdr:from>
    <xdr:to>
      <xdr:col>0</xdr:col>
      <xdr:colOff>259555</xdr:colOff>
      <xdr:row>26</xdr:row>
      <xdr:rowOff>230981</xdr:rowOff>
    </xdr:to>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88106" y="15432881"/>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123825</xdr:rowOff>
    </xdr:from>
    <xdr:to>
      <xdr:col>0</xdr:col>
      <xdr:colOff>247649</xdr:colOff>
      <xdr:row>8</xdr:row>
      <xdr:rowOff>304800</xdr:rowOff>
    </xdr:to>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76200" y="24669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66675</xdr:colOff>
      <xdr:row>13</xdr:row>
      <xdr:rowOff>95250</xdr:rowOff>
    </xdr:from>
    <xdr:to>
      <xdr:col>0</xdr:col>
      <xdr:colOff>238124</xdr:colOff>
      <xdr:row>13</xdr:row>
      <xdr:rowOff>276225</xdr:rowOff>
    </xdr:to>
    <xdr:sp macro="" textlink="">
      <xdr:nvSpPr>
        <xdr:cNvPr id="8" name="Textfeld 7">
          <a:extLst>
            <a:ext uri="{FF2B5EF4-FFF2-40B4-BE49-F238E27FC236}">
              <a16:creationId xmlns:a16="http://schemas.microsoft.com/office/drawing/2014/main" id="{00000000-0008-0000-0400-000008000000}"/>
            </a:ext>
          </a:extLst>
        </xdr:cNvPr>
        <xdr:cNvSpPr txBox="1"/>
      </xdr:nvSpPr>
      <xdr:spPr>
        <a:xfrm>
          <a:off x="66675" y="59912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14</xdr:row>
      <xdr:rowOff>85725</xdr:rowOff>
    </xdr:from>
    <xdr:to>
      <xdr:col>0</xdr:col>
      <xdr:colOff>238124</xdr:colOff>
      <xdr:row>14</xdr:row>
      <xdr:rowOff>266700</xdr:rowOff>
    </xdr:to>
    <xdr:sp macro="" textlink="">
      <xdr:nvSpPr>
        <xdr:cNvPr id="9" name="Textfeld 8">
          <a:extLst>
            <a:ext uri="{FF2B5EF4-FFF2-40B4-BE49-F238E27FC236}">
              <a16:creationId xmlns:a16="http://schemas.microsoft.com/office/drawing/2014/main" id="{00000000-0008-0000-0400-000009000000}"/>
            </a:ext>
          </a:extLst>
        </xdr:cNvPr>
        <xdr:cNvSpPr txBox="1"/>
      </xdr:nvSpPr>
      <xdr:spPr>
        <a:xfrm>
          <a:off x="66675" y="66008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78581</xdr:colOff>
      <xdr:row>19</xdr:row>
      <xdr:rowOff>142875</xdr:rowOff>
    </xdr:from>
    <xdr:to>
      <xdr:col>0</xdr:col>
      <xdr:colOff>250030</xdr:colOff>
      <xdr:row>19</xdr:row>
      <xdr:rowOff>323850</xdr:rowOff>
    </xdr:to>
    <xdr:sp macro="" textlink="">
      <xdr:nvSpPr>
        <xdr:cNvPr id="10" name="Textfeld 9">
          <a:extLst>
            <a:ext uri="{FF2B5EF4-FFF2-40B4-BE49-F238E27FC236}">
              <a16:creationId xmlns:a16="http://schemas.microsoft.com/office/drawing/2014/main" id="{00000000-0008-0000-0400-00000A000000}"/>
            </a:ext>
          </a:extLst>
        </xdr:cNvPr>
        <xdr:cNvSpPr txBox="1"/>
      </xdr:nvSpPr>
      <xdr:spPr>
        <a:xfrm>
          <a:off x="78581" y="96488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66675</xdr:rowOff>
    </xdr:from>
    <xdr:to>
      <xdr:col>0</xdr:col>
      <xdr:colOff>247649</xdr:colOff>
      <xdr:row>11</xdr:row>
      <xdr:rowOff>247650</xdr:rowOff>
    </xdr:to>
    <xdr:sp macro="" textlink="">
      <xdr:nvSpPr>
        <xdr:cNvPr id="11" name="Textfeld 10">
          <a:extLst>
            <a:ext uri="{FF2B5EF4-FFF2-40B4-BE49-F238E27FC236}">
              <a16:creationId xmlns:a16="http://schemas.microsoft.com/office/drawing/2014/main" id="{00000000-0008-0000-0400-00000B000000}"/>
            </a:ext>
          </a:extLst>
        </xdr:cNvPr>
        <xdr:cNvSpPr txBox="1"/>
      </xdr:nvSpPr>
      <xdr:spPr>
        <a:xfrm>
          <a:off x="76200" y="39719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76200</xdr:colOff>
      <xdr:row>12</xdr:row>
      <xdr:rowOff>66675</xdr:rowOff>
    </xdr:from>
    <xdr:to>
      <xdr:col>0</xdr:col>
      <xdr:colOff>247649</xdr:colOff>
      <xdr:row>12</xdr:row>
      <xdr:rowOff>247650</xdr:rowOff>
    </xdr:to>
    <xdr:sp macro="" textlink="">
      <xdr:nvSpPr>
        <xdr:cNvPr id="12" name="Textfeld 11">
          <a:extLst>
            <a:ext uri="{FF2B5EF4-FFF2-40B4-BE49-F238E27FC236}">
              <a16:creationId xmlns:a16="http://schemas.microsoft.com/office/drawing/2014/main" id="{00000000-0008-0000-0400-00000C000000}"/>
            </a:ext>
          </a:extLst>
        </xdr:cNvPr>
        <xdr:cNvSpPr txBox="1"/>
      </xdr:nvSpPr>
      <xdr:spPr>
        <a:xfrm>
          <a:off x="76200" y="48101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57150</xdr:colOff>
      <xdr:row>27</xdr:row>
      <xdr:rowOff>76200</xdr:rowOff>
    </xdr:from>
    <xdr:to>
      <xdr:col>1</xdr:col>
      <xdr:colOff>228599</xdr:colOff>
      <xdr:row>27</xdr:row>
      <xdr:rowOff>257175</xdr:rowOff>
    </xdr:to>
    <xdr:sp macro="" textlink="">
      <xdr:nvSpPr>
        <xdr:cNvPr id="13" name="Textfeld 12">
          <a:extLst>
            <a:ext uri="{FF2B5EF4-FFF2-40B4-BE49-F238E27FC236}">
              <a16:creationId xmlns:a16="http://schemas.microsoft.com/office/drawing/2014/main" id="{00000000-0008-0000-0400-00000D000000}"/>
            </a:ext>
          </a:extLst>
        </xdr:cNvPr>
        <xdr:cNvSpPr txBox="1"/>
      </xdr:nvSpPr>
      <xdr:spPr>
        <a:xfrm>
          <a:off x="495300" y="162591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de-DE" sz="1100"/>
        </a:p>
      </xdr:txBody>
    </xdr:sp>
    <xdr:clientData/>
  </xdr:twoCellAnchor>
  <xdr:twoCellAnchor>
    <xdr:from>
      <xdr:col>1</xdr:col>
      <xdr:colOff>57150</xdr:colOff>
      <xdr:row>28</xdr:row>
      <xdr:rowOff>76200</xdr:rowOff>
    </xdr:from>
    <xdr:to>
      <xdr:col>1</xdr:col>
      <xdr:colOff>228599</xdr:colOff>
      <xdr:row>28</xdr:row>
      <xdr:rowOff>257175</xdr:rowOff>
    </xdr:to>
    <xdr:sp macro="" textlink="">
      <xdr:nvSpPr>
        <xdr:cNvPr id="14" name="Textfeld 13">
          <a:extLst>
            <a:ext uri="{FF2B5EF4-FFF2-40B4-BE49-F238E27FC236}">
              <a16:creationId xmlns:a16="http://schemas.microsoft.com/office/drawing/2014/main" id="{00000000-0008-0000-0400-00000E000000}"/>
            </a:ext>
          </a:extLst>
        </xdr:cNvPr>
        <xdr:cNvSpPr txBox="1"/>
      </xdr:nvSpPr>
      <xdr:spPr>
        <a:xfrm>
          <a:off x="495300" y="166401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29</xdr:row>
      <xdr:rowOff>95250</xdr:rowOff>
    </xdr:from>
    <xdr:to>
      <xdr:col>1</xdr:col>
      <xdr:colOff>238124</xdr:colOff>
      <xdr:row>29</xdr:row>
      <xdr:rowOff>276225</xdr:rowOff>
    </xdr:to>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504825" y="170402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31</xdr:row>
      <xdr:rowOff>95250</xdr:rowOff>
    </xdr:from>
    <xdr:to>
      <xdr:col>1</xdr:col>
      <xdr:colOff>238124</xdr:colOff>
      <xdr:row>31</xdr:row>
      <xdr:rowOff>276225</xdr:rowOff>
    </xdr:to>
    <xdr:sp macro="" textlink="">
      <xdr:nvSpPr>
        <xdr:cNvPr id="16" name="Textfeld 15">
          <a:extLst>
            <a:ext uri="{FF2B5EF4-FFF2-40B4-BE49-F238E27FC236}">
              <a16:creationId xmlns:a16="http://schemas.microsoft.com/office/drawing/2014/main" id="{00000000-0008-0000-0400-000010000000}"/>
            </a:ext>
          </a:extLst>
        </xdr:cNvPr>
        <xdr:cNvSpPr txBox="1"/>
      </xdr:nvSpPr>
      <xdr:spPr>
        <a:xfrm>
          <a:off x="504825" y="178212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83343</xdr:colOff>
      <xdr:row>20</xdr:row>
      <xdr:rowOff>95250</xdr:rowOff>
    </xdr:from>
    <xdr:to>
      <xdr:col>0</xdr:col>
      <xdr:colOff>254792</xdr:colOff>
      <xdr:row>20</xdr:row>
      <xdr:rowOff>276225</xdr:rowOff>
    </xdr:to>
    <xdr:sp macro="" textlink="">
      <xdr:nvSpPr>
        <xdr:cNvPr id="17" name="Textfeld 16">
          <a:extLst>
            <a:ext uri="{FF2B5EF4-FFF2-40B4-BE49-F238E27FC236}">
              <a16:creationId xmlns:a16="http://schemas.microsoft.com/office/drawing/2014/main" id="{00000000-0008-0000-0400-000011000000}"/>
            </a:ext>
          </a:extLst>
        </xdr:cNvPr>
        <xdr:cNvSpPr txBox="1"/>
      </xdr:nvSpPr>
      <xdr:spPr>
        <a:xfrm>
          <a:off x="83343" y="102679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30</xdr:row>
      <xdr:rowOff>95250</xdr:rowOff>
    </xdr:from>
    <xdr:to>
      <xdr:col>1</xdr:col>
      <xdr:colOff>238124</xdr:colOff>
      <xdr:row>30</xdr:row>
      <xdr:rowOff>276225</xdr:rowOff>
    </xdr:to>
    <xdr:sp macro="" textlink="">
      <xdr:nvSpPr>
        <xdr:cNvPr id="18" name="Textfeld 17">
          <a:extLst>
            <a:ext uri="{FF2B5EF4-FFF2-40B4-BE49-F238E27FC236}">
              <a16:creationId xmlns:a16="http://schemas.microsoft.com/office/drawing/2014/main" id="{00000000-0008-0000-0400-000012000000}"/>
            </a:ext>
          </a:extLst>
        </xdr:cNvPr>
        <xdr:cNvSpPr txBox="1"/>
      </xdr:nvSpPr>
      <xdr:spPr>
        <a:xfrm>
          <a:off x="504825" y="174307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131"/>
  <sheetViews>
    <sheetView showGridLines="0" view="pageLayout" topLeftCell="A22" zoomScale="60" zoomScaleNormal="125" zoomScalePageLayoutView="60" workbookViewId="0">
      <selection activeCell="A7" sqref="A7:F7"/>
    </sheetView>
  </sheetViews>
  <sheetFormatPr baseColWidth="10" defaultColWidth="11.42578125" defaultRowHeight="14.25" x14ac:dyDescent="0.25"/>
  <cols>
    <col min="1" max="1" width="28.42578125" style="89" customWidth="1"/>
    <col min="2" max="2" width="16.85546875" style="89" customWidth="1"/>
    <col min="3" max="3" width="12.5703125" style="89" customWidth="1"/>
    <col min="4" max="4" width="14.5703125" style="89" customWidth="1"/>
    <col min="5" max="5" width="12.28515625" style="89" customWidth="1"/>
    <col min="6" max="6" width="34" style="89" customWidth="1"/>
    <col min="7" max="7" width="11.42578125" style="89" customWidth="1"/>
    <col min="8" max="16384" width="11.42578125" style="89"/>
  </cols>
  <sheetData>
    <row r="1" spans="1:6" ht="22.5" customHeight="1" x14ac:dyDescent="0.25">
      <c r="A1" s="247"/>
      <c r="B1" s="247"/>
      <c r="C1" s="247"/>
      <c r="D1" s="247"/>
      <c r="E1" s="247"/>
      <c r="F1" s="247"/>
    </row>
    <row r="2" spans="1:6" ht="18" x14ac:dyDescent="0.25">
      <c r="A2" s="91"/>
      <c r="B2" s="92"/>
      <c r="C2" s="92"/>
      <c r="D2" s="92"/>
      <c r="E2" s="92"/>
      <c r="F2" s="92"/>
    </row>
    <row r="3" spans="1:6" ht="18" x14ac:dyDescent="0.25">
      <c r="A3" s="91"/>
      <c r="B3" s="92"/>
      <c r="C3" s="92"/>
      <c r="D3" s="92"/>
      <c r="E3" s="92"/>
      <c r="F3" s="92"/>
    </row>
    <row r="5" spans="1:6" ht="18.75" customHeight="1" x14ac:dyDescent="0.25">
      <c r="A5" s="323" t="s">
        <v>121</v>
      </c>
      <c r="B5" s="331"/>
      <c r="C5" s="331"/>
      <c r="D5" s="331"/>
      <c r="E5" s="331"/>
      <c r="F5" s="331"/>
    </row>
    <row r="6" spans="1:6" s="93" customFormat="1" ht="19.5" customHeight="1" x14ac:dyDescent="0.25">
      <c r="A6" s="336" t="s">
        <v>5</v>
      </c>
      <c r="B6" s="331"/>
      <c r="C6" s="331"/>
      <c r="D6" s="331"/>
      <c r="E6" s="331"/>
      <c r="F6" s="331"/>
    </row>
    <row r="7" spans="1:6" ht="18.75" customHeight="1" x14ac:dyDescent="0.25">
      <c r="A7" s="323" t="s">
        <v>268</v>
      </c>
      <c r="B7" s="331"/>
      <c r="C7" s="331"/>
      <c r="D7" s="331"/>
      <c r="E7" s="331"/>
      <c r="F7" s="331"/>
    </row>
    <row r="8" spans="1:6" s="94" customFormat="1" ht="19.5" customHeight="1" x14ac:dyDescent="0.25">
      <c r="A8" s="320" t="s">
        <v>6</v>
      </c>
      <c r="B8" s="321"/>
      <c r="C8" s="321"/>
      <c r="D8" s="321"/>
      <c r="E8" s="321"/>
      <c r="F8" s="321"/>
    </row>
    <row r="9" spans="1:6" s="94" customFormat="1" ht="18.75" customHeight="1" x14ac:dyDescent="0.25">
      <c r="A9" s="320" t="s">
        <v>134</v>
      </c>
      <c r="B9" s="321"/>
      <c r="C9" s="321"/>
      <c r="D9" s="321"/>
      <c r="E9" s="321"/>
      <c r="F9" s="321"/>
    </row>
    <row r="10" spans="1:6" s="94" customFormat="1" ht="15" customHeight="1" x14ac:dyDescent="0.25">
      <c r="A10" s="334"/>
      <c r="B10" s="335"/>
      <c r="C10" s="335"/>
      <c r="D10" s="335"/>
      <c r="E10" s="335"/>
      <c r="F10" s="335"/>
    </row>
    <row r="11" spans="1:6" s="94" customFormat="1" ht="15" customHeight="1" x14ac:dyDescent="0.25">
      <c r="A11" s="337" t="s">
        <v>148</v>
      </c>
      <c r="B11" s="338"/>
      <c r="C11" s="338"/>
      <c r="D11" s="338"/>
      <c r="E11" s="338"/>
      <c r="F11" s="338"/>
    </row>
    <row r="12" spans="1:6" s="94" customFormat="1" ht="15" customHeight="1" x14ac:dyDescent="0.25">
      <c r="A12" s="334"/>
      <c r="B12" s="335"/>
      <c r="C12" s="335"/>
      <c r="D12" s="335"/>
      <c r="E12" s="335"/>
      <c r="F12" s="335"/>
    </row>
    <row r="13" spans="1:6" s="94" customFormat="1" ht="18.75" customHeight="1" x14ac:dyDescent="0.25">
      <c r="A13" s="323" t="s">
        <v>7</v>
      </c>
      <c r="B13" s="331"/>
      <c r="C13" s="331"/>
      <c r="D13" s="331"/>
      <c r="E13" s="331"/>
      <c r="F13" s="331"/>
    </row>
    <row r="14" spans="1:6" s="94" customFormat="1" ht="18" customHeight="1" x14ac:dyDescent="0.25">
      <c r="A14" s="332" t="s">
        <v>8</v>
      </c>
      <c r="B14" s="333"/>
      <c r="C14" s="333"/>
      <c r="D14" s="333"/>
      <c r="E14" s="333"/>
      <c r="F14" s="333"/>
    </row>
    <row r="15" spans="1:6" s="94" customFormat="1" ht="18.75" customHeight="1" x14ac:dyDescent="0.25">
      <c r="A15" s="323" t="s">
        <v>10</v>
      </c>
      <c r="B15" s="331"/>
      <c r="C15" s="331"/>
      <c r="D15" s="331"/>
      <c r="E15" s="331"/>
      <c r="F15" s="331"/>
    </row>
    <row r="16" spans="1:6" s="94" customFormat="1" ht="18.75" customHeight="1" x14ac:dyDescent="0.25">
      <c r="A16" s="320" t="s">
        <v>9</v>
      </c>
      <c r="B16" s="321"/>
      <c r="C16" s="321"/>
      <c r="D16" s="321"/>
      <c r="E16" s="321"/>
      <c r="F16" s="321"/>
    </row>
    <row r="17" spans="1:6" s="94" customFormat="1" ht="15" customHeight="1" x14ac:dyDescent="0.25">
      <c r="A17" s="323"/>
      <c r="B17" s="324"/>
      <c r="C17" s="324"/>
      <c r="D17" s="324"/>
      <c r="E17" s="324"/>
      <c r="F17" s="324"/>
    </row>
    <row r="18" spans="1:6" s="94" customFormat="1" x14ac:dyDescent="0.25">
      <c r="A18" s="319" t="s">
        <v>11</v>
      </c>
      <c r="B18" s="322"/>
      <c r="C18" s="322"/>
      <c r="D18" s="322"/>
      <c r="E18" s="322"/>
      <c r="F18" s="322"/>
    </row>
    <row r="19" spans="1:6" s="94" customFormat="1" x14ac:dyDescent="0.25">
      <c r="A19" s="319"/>
      <c r="B19" s="318"/>
      <c r="C19" s="318"/>
      <c r="D19" s="318"/>
      <c r="E19" s="318"/>
      <c r="F19" s="318"/>
    </row>
    <row r="20" spans="1:6" s="94" customFormat="1" x14ac:dyDescent="0.25">
      <c r="A20" s="95"/>
    </row>
    <row r="21" spans="1:6" s="94" customFormat="1" x14ac:dyDescent="0.25">
      <c r="A21" s="95"/>
    </row>
    <row r="22" spans="1:6" s="94" customFormat="1" x14ac:dyDescent="0.25">
      <c r="A22" s="319"/>
      <c r="B22" s="318"/>
      <c r="C22" s="318"/>
      <c r="D22" s="318"/>
      <c r="E22" s="318"/>
      <c r="F22" s="318"/>
    </row>
    <row r="23" spans="1:6" s="94" customFormat="1" ht="15" customHeight="1" x14ac:dyDescent="0.25">
      <c r="A23" s="319"/>
      <c r="B23" s="318"/>
      <c r="C23" s="318"/>
      <c r="D23" s="318"/>
      <c r="E23" s="318"/>
      <c r="F23" s="318"/>
    </row>
    <row r="24" spans="1:6" s="94" customFormat="1" x14ac:dyDescent="0.25">
      <c r="A24" s="318"/>
      <c r="B24" s="318"/>
      <c r="C24" s="318"/>
      <c r="D24" s="318"/>
      <c r="E24" s="318"/>
      <c r="F24" s="318"/>
    </row>
    <row r="25" spans="1:6" s="96" customFormat="1" ht="52.5" customHeight="1" x14ac:dyDescent="0.25">
      <c r="A25" s="326" t="s">
        <v>12</v>
      </c>
      <c r="B25" s="327"/>
      <c r="C25" s="327"/>
      <c r="D25" s="327"/>
      <c r="E25" s="327"/>
      <c r="F25" s="327"/>
    </row>
    <row r="26" spans="1:6" s="96" customFormat="1" x14ac:dyDescent="0.25">
      <c r="A26" s="330"/>
      <c r="B26" s="324"/>
      <c r="C26" s="324"/>
      <c r="D26" s="324"/>
      <c r="E26" s="324"/>
      <c r="F26" s="324"/>
    </row>
    <row r="27" spans="1:6" x14ac:dyDescent="0.25">
      <c r="A27" s="324"/>
      <c r="B27" s="324"/>
      <c r="C27" s="324"/>
      <c r="D27" s="324"/>
      <c r="E27" s="324"/>
      <c r="F27" s="324"/>
    </row>
    <row r="28" spans="1:6" ht="45" customHeight="1" x14ac:dyDescent="0.25">
      <c r="A28" s="328" t="s">
        <v>13</v>
      </c>
      <c r="B28" s="329"/>
      <c r="C28" s="329"/>
      <c r="D28" s="329"/>
      <c r="E28" s="329"/>
      <c r="F28" s="329"/>
    </row>
    <row r="29" spans="1:6" x14ac:dyDescent="0.25">
      <c r="A29" s="319" t="s">
        <v>11</v>
      </c>
      <c r="B29" s="322"/>
      <c r="C29" s="322"/>
      <c r="D29" s="322"/>
      <c r="E29" s="322"/>
      <c r="F29" s="322"/>
    </row>
    <row r="30" spans="1:6" x14ac:dyDescent="0.25">
      <c r="A30" s="319"/>
      <c r="B30" s="318"/>
      <c r="C30" s="318"/>
      <c r="D30" s="318"/>
      <c r="E30" s="318"/>
      <c r="F30" s="318"/>
    </row>
    <row r="31" spans="1:6" x14ac:dyDescent="0.25">
      <c r="A31" s="319"/>
      <c r="B31" s="318"/>
      <c r="C31" s="318"/>
      <c r="D31" s="318"/>
      <c r="E31" s="318"/>
      <c r="F31" s="318"/>
    </row>
    <row r="32" spans="1:6" x14ac:dyDescent="0.25">
      <c r="A32" s="325"/>
      <c r="B32" s="325"/>
      <c r="C32" s="325"/>
      <c r="D32" s="325"/>
      <c r="E32" s="325"/>
      <c r="F32" s="325"/>
    </row>
    <row r="33" spans="1:6" ht="24" customHeight="1" x14ac:dyDescent="0.25">
      <c r="A33" s="97" t="s">
        <v>63</v>
      </c>
      <c r="B33" s="129"/>
      <c r="C33" s="98"/>
      <c r="D33" s="245" t="s">
        <v>64</v>
      </c>
      <c r="E33" s="262"/>
      <c r="F33" s="130"/>
    </row>
    <row r="34" spans="1:6" ht="23.25" customHeight="1" x14ac:dyDescent="0.25">
      <c r="A34" s="95" t="s">
        <v>65</v>
      </c>
      <c r="B34" s="99"/>
      <c r="C34" s="99"/>
      <c r="D34" s="99"/>
      <c r="E34" s="99"/>
      <c r="F34" s="99"/>
    </row>
    <row r="35" spans="1:6" ht="18" x14ac:dyDescent="0.25">
      <c r="A35" s="313" t="s">
        <v>127</v>
      </c>
      <c r="B35" s="313"/>
      <c r="C35" s="313"/>
      <c r="D35" s="313"/>
      <c r="E35" s="313"/>
      <c r="F35" s="313"/>
    </row>
    <row r="36" spans="1:6" ht="22.5" customHeight="1" x14ac:dyDescent="0.25">
      <c r="A36" s="100" t="s">
        <v>14</v>
      </c>
      <c r="B36" s="265"/>
      <c r="C36" s="266"/>
      <c r="D36" s="266"/>
      <c r="E36" s="266"/>
      <c r="F36" s="267"/>
    </row>
    <row r="37" spans="1:6" ht="22.5" customHeight="1" x14ac:dyDescent="0.25">
      <c r="A37" s="101" t="s">
        <v>124</v>
      </c>
      <c r="B37" s="265"/>
      <c r="C37" s="266"/>
      <c r="D37" s="266"/>
      <c r="E37" s="266"/>
      <c r="F37" s="267"/>
    </row>
    <row r="38" spans="1:6" ht="21.75" customHeight="1" x14ac:dyDescent="0.25">
      <c r="A38" s="100" t="s">
        <v>15</v>
      </c>
      <c r="B38" s="265"/>
      <c r="C38" s="266"/>
      <c r="D38" s="266"/>
      <c r="E38" s="266"/>
      <c r="F38" s="267"/>
    </row>
    <row r="39" spans="1:6" ht="22.5" customHeight="1" x14ac:dyDescent="0.25">
      <c r="A39" s="102" t="s">
        <v>17</v>
      </c>
      <c r="B39" s="302"/>
      <c r="C39" s="303"/>
      <c r="D39" s="303"/>
      <c r="E39" s="303"/>
      <c r="F39" s="304"/>
    </row>
    <row r="40" spans="1:6" ht="22.5" customHeight="1" x14ac:dyDescent="0.25">
      <c r="A40" s="102" t="s">
        <v>16</v>
      </c>
      <c r="B40" s="314"/>
      <c r="C40" s="303"/>
      <c r="D40" s="303"/>
      <c r="E40" s="303"/>
      <c r="F40" s="304"/>
    </row>
    <row r="41" spans="1:6" ht="22.5" customHeight="1" x14ac:dyDescent="0.25">
      <c r="A41" s="102" t="s">
        <v>130</v>
      </c>
      <c r="B41" s="299"/>
      <c r="C41" s="300"/>
      <c r="D41" s="300"/>
      <c r="E41" s="300"/>
      <c r="F41" s="300"/>
    </row>
    <row r="42" spans="1:6" ht="21.75" customHeight="1" x14ac:dyDescent="0.25">
      <c r="A42" s="311" t="s">
        <v>131</v>
      </c>
      <c r="B42" s="312"/>
      <c r="C42" s="312"/>
      <c r="D42" s="312"/>
      <c r="E42" s="312"/>
      <c r="F42" s="312"/>
    </row>
    <row r="43" spans="1:6" ht="15.75" customHeight="1" x14ac:dyDescent="0.25">
      <c r="A43" s="295"/>
      <c r="B43" s="296"/>
      <c r="C43" s="296"/>
      <c r="D43" s="296"/>
      <c r="E43" s="296"/>
      <c r="F43" s="296"/>
    </row>
    <row r="44" spans="1:6" ht="21.75" customHeight="1" x14ac:dyDescent="0.25">
      <c r="A44" s="268" t="s">
        <v>123</v>
      </c>
      <c r="B44" s="269"/>
      <c r="C44" s="269"/>
      <c r="D44" s="269"/>
      <c r="E44" s="269"/>
      <c r="F44" s="270"/>
    </row>
    <row r="45" spans="1:6" ht="21.75" customHeight="1" x14ac:dyDescent="0.25">
      <c r="A45" s="245" t="s">
        <v>132</v>
      </c>
      <c r="B45" s="261"/>
      <c r="C45" s="261"/>
      <c r="D45" s="261"/>
      <c r="E45" s="261"/>
      <c r="F45" s="262"/>
    </row>
    <row r="46" spans="1:6" ht="22.5" customHeight="1" x14ac:dyDescent="0.25">
      <c r="A46" s="102" t="s">
        <v>14</v>
      </c>
      <c r="B46" s="302"/>
      <c r="C46" s="303"/>
      <c r="D46" s="303"/>
      <c r="E46" s="303"/>
      <c r="F46" s="304"/>
    </row>
    <row r="47" spans="1:6" ht="22.5" customHeight="1" x14ac:dyDescent="0.25">
      <c r="A47" s="102" t="s">
        <v>124</v>
      </c>
      <c r="B47" s="302"/>
      <c r="C47" s="303"/>
      <c r="D47" s="303"/>
      <c r="E47" s="303"/>
      <c r="F47" s="304"/>
    </row>
    <row r="48" spans="1:6" ht="22.5" customHeight="1" x14ac:dyDescent="0.25">
      <c r="A48" s="102" t="s">
        <v>15</v>
      </c>
      <c r="B48" s="302"/>
      <c r="C48" s="303"/>
      <c r="D48" s="303"/>
      <c r="E48" s="303"/>
      <c r="F48" s="304"/>
    </row>
    <row r="49" spans="1:6" ht="23.25" customHeight="1" x14ac:dyDescent="0.25">
      <c r="A49" s="103"/>
      <c r="B49" s="103"/>
      <c r="C49" s="103"/>
      <c r="D49" s="103"/>
      <c r="E49" s="103"/>
      <c r="F49" s="103"/>
    </row>
    <row r="50" spans="1:6" ht="23.25" customHeight="1" x14ac:dyDescent="0.25">
      <c r="A50" s="245" t="s">
        <v>126</v>
      </c>
      <c r="B50" s="261"/>
      <c r="C50" s="261"/>
      <c r="D50" s="261"/>
      <c r="E50" s="261"/>
      <c r="F50" s="262"/>
    </row>
    <row r="51" spans="1:6" ht="24" customHeight="1" x14ac:dyDescent="0.25">
      <c r="A51" s="100" t="s">
        <v>14</v>
      </c>
      <c r="B51" s="265"/>
      <c r="C51" s="266"/>
      <c r="D51" s="266"/>
      <c r="E51" s="266"/>
      <c r="F51" s="267"/>
    </row>
    <row r="52" spans="1:6" ht="22.5" customHeight="1" x14ac:dyDescent="0.25">
      <c r="A52" s="101" t="s">
        <v>124</v>
      </c>
      <c r="B52" s="265"/>
      <c r="C52" s="266"/>
      <c r="D52" s="266"/>
      <c r="E52" s="266"/>
      <c r="F52" s="267"/>
    </row>
    <row r="53" spans="1:6" ht="22.5" customHeight="1" x14ac:dyDescent="0.25">
      <c r="A53" s="100" t="s">
        <v>15</v>
      </c>
      <c r="B53" s="265"/>
      <c r="C53" s="266"/>
      <c r="D53" s="266"/>
      <c r="E53" s="266"/>
      <c r="F53" s="304"/>
    </row>
    <row r="54" spans="1:6" ht="22.5" customHeight="1" x14ac:dyDescent="0.25">
      <c r="A54" s="102" t="s">
        <v>17</v>
      </c>
      <c r="B54" s="265"/>
      <c r="C54" s="303"/>
      <c r="D54" s="303"/>
      <c r="E54" s="303"/>
      <c r="F54" s="304"/>
    </row>
    <row r="55" spans="1:6" ht="21.75" customHeight="1" x14ac:dyDescent="0.25">
      <c r="A55" s="102" t="s">
        <v>16</v>
      </c>
      <c r="B55" s="265"/>
      <c r="C55" s="303"/>
      <c r="D55" s="303"/>
      <c r="E55" s="303"/>
      <c r="F55" s="304"/>
    </row>
    <row r="56" spans="1:6" ht="22.5" customHeight="1" x14ac:dyDescent="0.25">
      <c r="A56" s="102" t="s">
        <v>128</v>
      </c>
      <c r="B56" s="299"/>
      <c r="C56" s="300"/>
      <c r="D56" s="300"/>
      <c r="E56" s="300"/>
      <c r="F56" s="300"/>
    </row>
    <row r="57" spans="1:6" ht="22.5" customHeight="1" x14ac:dyDescent="0.25">
      <c r="A57" s="311" t="s">
        <v>129</v>
      </c>
      <c r="B57" s="312"/>
      <c r="C57" s="312"/>
      <c r="D57" s="312"/>
      <c r="E57" s="312"/>
      <c r="F57" s="312"/>
    </row>
    <row r="58" spans="1:6" ht="18" x14ac:dyDescent="0.25">
      <c r="A58" s="313" t="s">
        <v>22</v>
      </c>
      <c r="B58" s="313"/>
      <c r="C58" s="313"/>
      <c r="D58" s="313"/>
      <c r="E58" s="313"/>
      <c r="F58" s="313"/>
    </row>
    <row r="59" spans="1:6" ht="22.5" customHeight="1" x14ac:dyDescent="0.25">
      <c r="A59" s="100" t="s">
        <v>18</v>
      </c>
      <c r="B59" s="305"/>
      <c r="C59" s="306"/>
      <c r="D59" s="306"/>
      <c r="E59" s="306"/>
      <c r="F59" s="307"/>
    </row>
    <row r="60" spans="1:6" ht="31.9" customHeight="1" x14ac:dyDescent="0.25">
      <c r="A60" s="292" t="s">
        <v>21</v>
      </c>
      <c r="B60" s="293"/>
      <c r="C60" s="293"/>
      <c r="D60" s="293"/>
      <c r="E60" s="293"/>
      <c r="F60" s="294"/>
    </row>
    <row r="61" spans="1:6" ht="27.75" customHeight="1" x14ac:dyDescent="0.25">
      <c r="A61" s="127" t="s">
        <v>19</v>
      </c>
      <c r="B61" s="315"/>
      <c r="C61" s="303"/>
      <c r="D61" s="303"/>
      <c r="E61" s="303"/>
      <c r="F61" s="304"/>
    </row>
    <row r="62" spans="1:6" ht="22.5" customHeight="1" x14ac:dyDescent="0.25">
      <c r="A62" s="128" t="s">
        <v>20</v>
      </c>
      <c r="B62" s="315"/>
      <c r="C62" s="316"/>
      <c r="D62" s="316"/>
      <c r="E62" s="316"/>
      <c r="F62" s="317"/>
    </row>
    <row r="63" spans="1:6" ht="23.25" customHeight="1" x14ac:dyDescent="0.25">
      <c r="A63" s="301"/>
      <c r="B63" s="301"/>
      <c r="C63" s="301"/>
      <c r="D63" s="301"/>
      <c r="E63" s="301"/>
      <c r="F63" s="301"/>
    </row>
    <row r="64" spans="1:6" ht="23.25" customHeight="1" x14ac:dyDescent="0.25">
      <c r="A64" s="245" t="s">
        <v>149</v>
      </c>
      <c r="B64" s="261"/>
      <c r="C64" s="261"/>
      <c r="D64" s="261"/>
      <c r="E64" s="261"/>
      <c r="F64" s="262"/>
    </row>
    <row r="65" spans="1:6" ht="22.5" customHeight="1" x14ac:dyDescent="0.25">
      <c r="A65" s="259" t="s">
        <v>23</v>
      </c>
      <c r="B65" s="260"/>
      <c r="C65" s="260"/>
      <c r="D65" s="260"/>
      <c r="E65" s="260"/>
      <c r="F65" s="126"/>
    </row>
    <row r="66" spans="1:6" ht="22.5" customHeight="1" x14ac:dyDescent="0.25">
      <c r="A66" s="259" t="s">
        <v>76</v>
      </c>
      <c r="B66" s="260"/>
      <c r="C66" s="260"/>
      <c r="D66" s="260"/>
      <c r="E66" s="260"/>
      <c r="F66" s="126"/>
    </row>
    <row r="67" spans="1:6" ht="22.5" customHeight="1" x14ac:dyDescent="0.25">
      <c r="A67" s="259" t="s">
        <v>24</v>
      </c>
      <c r="B67" s="260"/>
      <c r="C67" s="260"/>
      <c r="D67" s="260"/>
      <c r="E67" s="260"/>
      <c r="F67" s="126"/>
    </row>
    <row r="68" spans="1:6" ht="36" customHeight="1" x14ac:dyDescent="0.25">
      <c r="A68" s="259" t="s">
        <v>25</v>
      </c>
      <c r="B68" s="260"/>
      <c r="C68" s="260"/>
      <c r="D68" s="260"/>
      <c r="E68" s="260"/>
      <c r="F68" s="126"/>
    </row>
    <row r="69" spans="1:6" ht="37.5" customHeight="1" x14ac:dyDescent="0.25">
      <c r="A69" s="259" t="s">
        <v>26</v>
      </c>
      <c r="B69" s="260"/>
      <c r="C69" s="260"/>
      <c r="D69" s="260"/>
      <c r="E69" s="260"/>
      <c r="F69" s="126"/>
    </row>
    <row r="70" spans="1:6" ht="22.5" customHeight="1" x14ac:dyDescent="0.25">
      <c r="A70" s="259" t="s">
        <v>52</v>
      </c>
      <c r="B70" s="260"/>
      <c r="C70" s="260"/>
      <c r="D70" s="260"/>
      <c r="E70" s="260"/>
      <c r="F70" s="126"/>
    </row>
    <row r="71" spans="1:6" ht="22.5" customHeight="1" x14ac:dyDescent="0.25">
      <c r="A71" s="259" t="s">
        <v>27</v>
      </c>
      <c r="B71" s="260"/>
      <c r="C71" s="260"/>
      <c r="D71" s="260"/>
      <c r="E71" s="260"/>
      <c r="F71" s="126"/>
    </row>
    <row r="72" spans="1:6" x14ac:dyDescent="0.25">
      <c r="A72" s="104" t="s">
        <v>65</v>
      </c>
      <c r="B72" s="105"/>
      <c r="C72" s="105"/>
      <c r="D72" s="105"/>
      <c r="E72" s="105"/>
      <c r="F72" s="105"/>
    </row>
    <row r="73" spans="1:6" s="154" customFormat="1" x14ac:dyDescent="0.25">
      <c r="A73" s="155"/>
      <c r="B73" s="105"/>
      <c r="C73" s="105"/>
      <c r="D73" s="105"/>
      <c r="E73" s="105"/>
      <c r="F73" s="105"/>
    </row>
    <row r="74" spans="1:6" s="154" customFormat="1" ht="21" customHeight="1" x14ac:dyDescent="0.25">
      <c r="A74" s="234" t="s">
        <v>62</v>
      </c>
      <c r="B74" s="234"/>
      <c r="C74" s="125"/>
      <c r="D74" s="236" t="s">
        <v>173</v>
      </c>
      <c r="E74" s="237"/>
      <c r="F74" s="238"/>
    </row>
    <row r="75" spans="1:6" s="154" customFormat="1" ht="22.9" customHeight="1" x14ac:dyDescent="0.25">
      <c r="A75" s="235"/>
      <c r="B75" s="235"/>
      <c r="C75" s="125"/>
      <c r="D75" s="236" t="s">
        <v>174</v>
      </c>
      <c r="E75" s="237"/>
      <c r="F75" s="238"/>
    </row>
    <row r="76" spans="1:6" s="154" customFormat="1" x14ac:dyDescent="0.25">
      <c r="A76" s="319" t="s">
        <v>65</v>
      </c>
      <c r="B76" s="322"/>
      <c r="C76" s="322"/>
      <c r="D76" s="322"/>
      <c r="E76" s="322"/>
      <c r="F76" s="322"/>
    </row>
    <row r="77" spans="1:6" s="154" customFormat="1" ht="18" x14ac:dyDescent="0.25">
      <c r="A77" s="277" t="s">
        <v>68</v>
      </c>
      <c r="B77" s="362"/>
      <c r="C77" s="362"/>
      <c r="D77" s="362"/>
      <c r="E77" s="362"/>
      <c r="F77" s="363"/>
    </row>
    <row r="78" spans="1:6" s="154" customFormat="1" ht="18" x14ac:dyDescent="0.25">
      <c r="A78" s="245" t="s">
        <v>30</v>
      </c>
      <c r="B78" s="246"/>
      <c r="C78" s="110" t="s">
        <v>31</v>
      </c>
      <c r="D78" s="124"/>
      <c r="E78" s="110" t="s">
        <v>32</v>
      </c>
      <c r="F78" s="124"/>
    </row>
    <row r="79" spans="1:6" s="154" customFormat="1" x14ac:dyDescent="0.25">
      <c r="A79" s="248" t="s">
        <v>50</v>
      </c>
      <c r="B79" s="350"/>
      <c r="C79" s="353"/>
      <c r="D79" s="354"/>
      <c r="E79" s="354"/>
      <c r="F79" s="355"/>
    </row>
    <row r="80" spans="1:6" s="154" customFormat="1" x14ac:dyDescent="0.25">
      <c r="A80" s="351"/>
      <c r="B80" s="351"/>
      <c r="C80" s="356"/>
      <c r="D80" s="357"/>
      <c r="E80" s="357"/>
      <c r="F80" s="358"/>
    </row>
    <row r="81" spans="1:6" x14ac:dyDescent="0.25">
      <c r="A81" s="352"/>
      <c r="B81" s="352"/>
      <c r="C81" s="359"/>
      <c r="D81" s="360"/>
      <c r="E81" s="360"/>
      <c r="F81" s="361"/>
    </row>
    <row r="82" spans="1:6" s="154" customFormat="1" x14ac:dyDescent="0.25">
      <c r="A82" s="156"/>
      <c r="B82" s="157"/>
      <c r="C82" s="152"/>
      <c r="D82" s="152"/>
      <c r="E82" s="152"/>
      <c r="F82" s="153"/>
    </row>
    <row r="83" spans="1:6" ht="34.5" customHeight="1" x14ac:dyDescent="0.25">
      <c r="A83" s="274" t="s">
        <v>29</v>
      </c>
      <c r="B83" s="275"/>
      <c r="C83" s="275"/>
      <c r="D83" s="276"/>
      <c r="E83" s="280"/>
      <c r="F83" s="281"/>
    </row>
    <row r="84" spans="1:6" ht="22.5" customHeight="1" x14ac:dyDescent="0.25">
      <c r="A84" s="277" t="s">
        <v>28</v>
      </c>
      <c r="B84" s="278"/>
      <c r="C84" s="278"/>
      <c r="D84" s="279"/>
      <c r="E84" s="263"/>
      <c r="F84" s="264"/>
    </row>
    <row r="85" spans="1:6" ht="20.25" customHeight="1" x14ac:dyDescent="0.25">
      <c r="A85" s="90"/>
      <c r="B85" s="106"/>
      <c r="C85" s="106"/>
      <c r="D85" s="106"/>
      <c r="E85" s="106"/>
      <c r="F85" s="106"/>
    </row>
    <row r="86" spans="1:6" ht="38.25" customHeight="1" x14ac:dyDescent="0.25">
      <c r="A86" s="297" t="s">
        <v>58</v>
      </c>
      <c r="B86" s="298"/>
      <c r="C86" s="282" t="s">
        <v>125</v>
      </c>
      <c r="D86" s="283"/>
      <c r="E86" s="121"/>
      <c r="F86" s="107" t="s">
        <v>122</v>
      </c>
    </row>
    <row r="87" spans="1:6" ht="18.75" customHeight="1" x14ac:dyDescent="0.25">
      <c r="A87" s="284" t="s">
        <v>53</v>
      </c>
      <c r="B87" s="285"/>
      <c r="C87" s="251" t="s">
        <v>79</v>
      </c>
      <c r="D87" s="252"/>
      <c r="E87" s="122"/>
      <c r="F87" s="108" t="s">
        <v>171</v>
      </c>
    </row>
    <row r="88" spans="1:6" ht="18.75" customHeight="1" x14ac:dyDescent="0.25">
      <c r="A88" s="286"/>
      <c r="B88" s="287"/>
      <c r="C88" s="253" t="s">
        <v>172</v>
      </c>
      <c r="D88" s="254"/>
      <c r="E88" s="122"/>
      <c r="F88" s="109" t="s">
        <v>80</v>
      </c>
    </row>
    <row r="89" spans="1:6" ht="18" x14ac:dyDescent="0.25">
      <c r="A89" s="286"/>
      <c r="B89" s="287"/>
      <c r="C89" s="120"/>
      <c r="D89" s="253" t="s">
        <v>54</v>
      </c>
      <c r="E89" s="254"/>
      <c r="F89" s="255"/>
    </row>
    <row r="90" spans="1:6" ht="18" x14ac:dyDescent="0.25">
      <c r="A90" s="286"/>
      <c r="B90" s="287"/>
      <c r="C90" s="120"/>
      <c r="D90" s="253" t="s">
        <v>55</v>
      </c>
      <c r="E90" s="254"/>
      <c r="F90" s="255"/>
    </row>
    <row r="91" spans="1:6" ht="18" x14ac:dyDescent="0.25">
      <c r="A91" s="288"/>
      <c r="B91" s="289"/>
      <c r="C91" s="120"/>
      <c r="D91" s="256" t="s">
        <v>56</v>
      </c>
      <c r="E91" s="257"/>
      <c r="F91" s="258"/>
    </row>
    <row r="92" spans="1:6" ht="18.600000000000001" customHeight="1" x14ac:dyDescent="0.25">
      <c r="A92" s="312" t="s">
        <v>57</v>
      </c>
      <c r="B92" s="312"/>
      <c r="C92" s="312"/>
      <c r="D92" s="312"/>
      <c r="E92" s="312"/>
      <c r="F92" s="312"/>
    </row>
    <row r="93" spans="1:6" ht="41.25" customHeight="1" x14ac:dyDescent="0.25">
      <c r="A93" s="308" t="s">
        <v>69</v>
      </c>
      <c r="B93" s="309"/>
      <c r="C93" s="309"/>
      <c r="D93" s="309"/>
      <c r="E93" s="309"/>
      <c r="F93" s="310"/>
    </row>
    <row r="94" spans="1:6" ht="36" x14ac:dyDescent="0.25">
      <c r="A94" s="290" t="s">
        <v>59</v>
      </c>
      <c r="B94" s="111" t="s">
        <v>82</v>
      </c>
      <c r="C94" s="282" t="s">
        <v>125</v>
      </c>
      <c r="D94" s="283"/>
      <c r="E94" s="121"/>
      <c r="F94" s="112" t="s">
        <v>122</v>
      </c>
    </row>
    <row r="95" spans="1:6" ht="18" x14ac:dyDescent="0.25">
      <c r="A95" s="291"/>
      <c r="B95" s="248" t="s">
        <v>83</v>
      </c>
      <c r="C95" s="251" t="s">
        <v>81</v>
      </c>
      <c r="D95" s="252"/>
      <c r="E95" s="122"/>
      <c r="F95" s="108" t="s">
        <v>77</v>
      </c>
    </row>
    <row r="96" spans="1:6" ht="18" x14ac:dyDescent="0.25">
      <c r="A96" s="291"/>
      <c r="B96" s="249"/>
      <c r="C96" s="253" t="s">
        <v>78</v>
      </c>
      <c r="D96" s="254"/>
      <c r="E96" s="122"/>
      <c r="F96" s="109" t="s">
        <v>84</v>
      </c>
    </row>
    <row r="97" spans="1:6" ht="18" x14ac:dyDescent="0.25">
      <c r="A97" s="291"/>
      <c r="B97" s="249"/>
      <c r="C97" s="120"/>
      <c r="D97" s="253" t="s">
        <v>54</v>
      </c>
      <c r="E97" s="254"/>
      <c r="F97" s="255"/>
    </row>
    <row r="98" spans="1:6" ht="18" x14ac:dyDescent="0.25">
      <c r="A98" s="291"/>
      <c r="B98" s="249"/>
      <c r="C98" s="120"/>
      <c r="D98" s="253" t="s">
        <v>55</v>
      </c>
      <c r="E98" s="254"/>
      <c r="F98" s="255"/>
    </row>
    <row r="99" spans="1:6" ht="18" x14ac:dyDescent="0.25">
      <c r="A99" s="291"/>
      <c r="B99" s="250"/>
      <c r="C99" s="120"/>
      <c r="D99" s="256" t="s">
        <v>56</v>
      </c>
      <c r="E99" s="257"/>
      <c r="F99" s="258"/>
    </row>
    <row r="100" spans="1:6" ht="13.5" customHeight="1" x14ac:dyDescent="0.25">
      <c r="A100" s="349"/>
      <c r="B100" s="348"/>
      <c r="C100" s="348"/>
      <c r="D100" s="348"/>
      <c r="E100" s="348"/>
      <c r="F100" s="348"/>
    </row>
    <row r="101" spans="1:6" ht="36" x14ac:dyDescent="0.25">
      <c r="A101" s="290" t="s">
        <v>60</v>
      </c>
      <c r="B101" s="111" t="s">
        <v>82</v>
      </c>
      <c r="C101" s="282" t="s">
        <v>125</v>
      </c>
      <c r="D101" s="283"/>
      <c r="E101" s="121"/>
      <c r="F101" s="112" t="s">
        <v>122</v>
      </c>
    </row>
    <row r="102" spans="1:6" ht="18" x14ac:dyDescent="0.25">
      <c r="A102" s="291"/>
      <c r="B102" s="248" t="s">
        <v>83</v>
      </c>
      <c r="C102" s="251" t="s">
        <v>81</v>
      </c>
      <c r="D102" s="252"/>
      <c r="E102" s="122"/>
      <c r="F102" s="108" t="s">
        <v>77</v>
      </c>
    </row>
    <row r="103" spans="1:6" ht="18" x14ac:dyDescent="0.25">
      <c r="A103" s="291"/>
      <c r="B103" s="249"/>
      <c r="C103" s="253" t="s">
        <v>78</v>
      </c>
      <c r="D103" s="254"/>
      <c r="E103" s="122"/>
      <c r="F103" s="109" t="s">
        <v>84</v>
      </c>
    </row>
    <row r="104" spans="1:6" ht="18" x14ac:dyDescent="0.25">
      <c r="A104" s="291"/>
      <c r="B104" s="249"/>
      <c r="C104" s="120"/>
      <c r="D104" s="253" t="s">
        <v>54</v>
      </c>
      <c r="E104" s="254"/>
      <c r="F104" s="255"/>
    </row>
    <row r="105" spans="1:6" ht="18" x14ac:dyDescent="0.25">
      <c r="A105" s="291"/>
      <c r="B105" s="249"/>
      <c r="C105" s="120"/>
      <c r="D105" s="253" t="s">
        <v>55</v>
      </c>
      <c r="E105" s="254"/>
      <c r="F105" s="255"/>
    </row>
    <row r="106" spans="1:6" ht="18" x14ac:dyDescent="0.25">
      <c r="A106" s="291"/>
      <c r="B106" s="250"/>
      <c r="C106" s="120"/>
      <c r="D106" s="256" t="s">
        <v>56</v>
      </c>
      <c r="E106" s="257"/>
      <c r="F106" s="258"/>
    </row>
    <row r="107" spans="1:6" ht="13.5" customHeight="1" x14ac:dyDescent="0.25">
      <c r="A107" s="347"/>
      <c r="B107" s="348"/>
      <c r="C107" s="348"/>
      <c r="D107" s="348"/>
      <c r="E107" s="348"/>
      <c r="F107" s="348"/>
    </row>
    <row r="108" spans="1:6" ht="36" x14ac:dyDescent="0.25">
      <c r="A108" s="290" t="s">
        <v>61</v>
      </c>
      <c r="B108" s="111" t="s">
        <v>82</v>
      </c>
      <c r="C108" s="282" t="s">
        <v>125</v>
      </c>
      <c r="D108" s="283"/>
      <c r="E108" s="121"/>
      <c r="F108" s="112" t="s">
        <v>122</v>
      </c>
    </row>
    <row r="109" spans="1:6" ht="18" x14ac:dyDescent="0.25">
      <c r="A109" s="291"/>
      <c r="B109" s="248" t="s">
        <v>83</v>
      </c>
      <c r="C109" s="251" t="s">
        <v>81</v>
      </c>
      <c r="D109" s="252"/>
      <c r="E109" s="122"/>
      <c r="F109" s="108" t="s">
        <v>77</v>
      </c>
    </row>
    <row r="110" spans="1:6" ht="18" x14ac:dyDescent="0.25">
      <c r="A110" s="291"/>
      <c r="B110" s="249"/>
      <c r="C110" s="253" t="s">
        <v>78</v>
      </c>
      <c r="D110" s="254"/>
      <c r="E110" s="122"/>
      <c r="F110" s="109" t="s">
        <v>84</v>
      </c>
    </row>
    <row r="111" spans="1:6" ht="18" x14ac:dyDescent="0.25">
      <c r="A111" s="291"/>
      <c r="B111" s="249"/>
      <c r="C111" s="120"/>
      <c r="D111" s="253" t="s">
        <v>54</v>
      </c>
      <c r="E111" s="254"/>
      <c r="F111" s="255"/>
    </row>
    <row r="112" spans="1:6" ht="18" x14ac:dyDescent="0.25">
      <c r="A112" s="291"/>
      <c r="B112" s="249"/>
      <c r="C112" s="120"/>
      <c r="D112" s="253" t="s">
        <v>55</v>
      </c>
      <c r="E112" s="254"/>
      <c r="F112" s="255"/>
    </row>
    <row r="113" spans="1:6" ht="18" x14ac:dyDescent="0.25">
      <c r="A113" s="291"/>
      <c r="B113" s="250"/>
      <c r="C113" s="120"/>
      <c r="D113" s="256" t="s">
        <v>56</v>
      </c>
      <c r="E113" s="257"/>
      <c r="F113" s="258"/>
    </row>
    <row r="114" spans="1:6" x14ac:dyDescent="0.25">
      <c r="A114" s="312" t="s">
        <v>57</v>
      </c>
      <c r="B114" s="312"/>
      <c r="C114" s="312"/>
      <c r="D114" s="312"/>
      <c r="E114" s="312"/>
      <c r="F114" s="312"/>
    </row>
    <row r="115" spans="1:6" ht="6" customHeight="1" x14ac:dyDescent="0.25">
      <c r="A115" s="113"/>
      <c r="B115" s="113"/>
      <c r="C115" s="113"/>
      <c r="D115" s="113"/>
      <c r="E115" s="113"/>
      <c r="F115" s="113"/>
    </row>
    <row r="116" spans="1:6" x14ac:dyDescent="0.25">
      <c r="A116" s="341" t="s">
        <v>150</v>
      </c>
      <c r="B116" s="342"/>
      <c r="C116" s="342"/>
      <c r="D116" s="342"/>
      <c r="E116" s="342"/>
      <c r="F116" s="343"/>
    </row>
    <row r="117" spans="1:6" ht="122.25" customHeight="1" x14ac:dyDescent="0.25">
      <c r="A117" s="344"/>
      <c r="B117" s="345"/>
      <c r="C117" s="345"/>
      <c r="D117" s="345"/>
      <c r="E117" s="345"/>
      <c r="F117" s="346"/>
    </row>
    <row r="118" spans="1:6" ht="20.25" customHeight="1" x14ac:dyDescent="0.25">
      <c r="A118" s="44"/>
      <c r="B118" s="44"/>
      <c r="C118" s="44"/>
      <c r="D118" s="44"/>
      <c r="E118" s="44"/>
      <c r="F118" s="44"/>
    </row>
    <row r="119" spans="1:6" ht="18" x14ac:dyDescent="0.25">
      <c r="A119" s="271" t="s">
        <v>151</v>
      </c>
      <c r="B119" s="272"/>
      <c r="C119" s="272"/>
      <c r="D119" s="272"/>
      <c r="E119" s="272"/>
      <c r="F119" s="273"/>
    </row>
    <row r="120" spans="1:6" ht="54" customHeight="1" x14ac:dyDescent="0.25">
      <c r="A120" s="239" t="s">
        <v>256</v>
      </c>
      <c r="B120" s="240"/>
      <c r="C120" s="240"/>
      <c r="D120" s="241"/>
      <c r="E120" s="132" t="s">
        <v>152</v>
      </c>
      <c r="F120" s="132" t="s">
        <v>153</v>
      </c>
    </row>
    <row r="121" spans="1:6" ht="64.5" customHeight="1" x14ac:dyDescent="0.25">
      <c r="A121" s="242"/>
      <c r="B121" s="243"/>
      <c r="C121" s="243"/>
      <c r="D121" s="244"/>
      <c r="E121" s="131"/>
      <c r="F121" s="131"/>
    </row>
    <row r="123" spans="1:6" ht="45" customHeight="1" thickBot="1" x14ac:dyDescent="0.3">
      <c r="A123" s="123"/>
      <c r="B123" s="114"/>
      <c r="C123" s="114"/>
      <c r="D123" s="114"/>
      <c r="E123" s="114"/>
      <c r="F123" s="114"/>
    </row>
    <row r="124" spans="1:6" ht="18" x14ac:dyDescent="0.25">
      <c r="A124" s="91" t="s">
        <v>48</v>
      </c>
      <c r="B124" s="339" t="s">
        <v>73</v>
      </c>
      <c r="C124" s="340"/>
      <c r="D124" s="340"/>
      <c r="E124" s="340"/>
      <c r="F124" s="115" t="s">
        <v>72</v>
      </c>
    </row>
    <row r="125" spans="1:6" ht="18" x14ac:dyDescent="0.25">
      <c r="A125" s="91"/>
      <c r="B125" s="91"/>
      <c r="C125" s="116"/>
      <c r="D125" s="116"/>
      <c r="E125" s="116"/>
      <c r="F125" s="91"/>
    </row>
    <row r="126" spans="1:6" ht="18" x14ac:dyDescent="0.25">
      <c r="A126" s="117" t="s">
        <v>74</v>
      </c>
      <c r="B126" s="91"/>
      <c r="C126" s="116"/>
      <c r="D126" s="116"/>
      <c r="E126" s="116"/>
      <c r="F126" s="91"/>
    </row>
    <row r="129" spans="1:1" ht="18" x14ac:dyDescent="0.25">
      <c r="A129" s="118"/>
    </row>
    <row r="130" spans="1:1" x14ac:dyDescent="0.25">
      <c r="A130" s="119"/>
    </row>
    <row r="131" spans="1:1" x14ac:dyDescent="0.25">
      <c r="A131" s="119"/>
    </row>
  </sheetData>
  <mergeCells count="115">
    <mergeCell ref="B124:E124"/>
    <mergeCell ref="A92:F92"/>
    <mergeCell ref="D104:F104"/>
    <mergeCell ref="A114:F114"/>
    <mergeCell ref="D105:F105"/>
    <mergeCell ref="A76:F76"/>
    <mergeCell ref="A116:F117"/>
    <mergeCell ref="D106:F106"/>
    <mergeCell ref="C101:D101"/>
    <mergeCell ref="A107:F107"/>
    <mergeCell ref="B102:B106"/>
    <mergeCell ref="C102:D102"/>
    <mergeCell ref="C103:D103"/>
    <mergeCell ref="A100:F100"/>
    <mergeCell ref="A79:B81"/>
    <mergeCell ref="C79:F81"/>
    <mergeCell ref="A108:A113"/>
    <mergeCell ref="A77:F77"/>
    <mergeCell ref="C108:D108"/>
    <mergeCell ref="D113:F113"/>
    <mergeCell ref="B109:B113"/>
    <mergeCell ref="C109:D109"/>
    <mergeCell ref="D111:F111"/>
    <mergeCell ref="D112:F112"/>
    <mergeCell ref="A13:F13"/>
    <mergeCell ref="A14:F14"/>
    <mergeCell ref="A15:F15"/>
    <mergeCell ref="A5:F5"/>
    <mergeCell ref="A12:F12"/>
    <mergeCell ref="A6:F6"/>
    <mergeCell ref="A11:F11"/>
    <mergeCell ref="A7:F7"/>
    <mergeCell ref="A9:F9"/>
    <mergeCell ref="A8:F8"/>
    <mergeCell ref="A10:F10"/>
    <mergeCell ref="A22:F22"/>
    <mergeCell ref="A19:F19"/>
    <mergeCell ref="A30:F30"/>
    <mergeCell ref="A16:F16"/>
    <mergeCell ref="A18:F18"/>
    <mergeCell ref="A17:F17"/>
    <mergeCell ref="A31:F32"/>
    <mergeCell ref="A29:F29"/>
    <mergeCell ref="A23:F23"/>
    <mergeCell ref="A25:F25"/>
    <mergeCell ref="A28:F28"/>
    <mergeCell ref="A26:F27"/>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87:B91"/>
    <mergeCell ref="D89:F89"/>
    <mergeCell ref="A101:A106"/>
    <mergeCell ref="A94:A99"/>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74:B75"/>
    <mergeCell ref="D74:F74"/>
    <mergeCell ref="D75:F75"/>
    <mergeCell ref="A120:D121"/>
    <mergeCell ref="A78:B78"/>
    <mergeCell ref="A1:F1"/>
    <mergeCell ref="B95:B99"/>
    <mergeCell ref="C95:D95"/>
    <mergeCell ref="C96:D96"/>
    <mergeCell ref="D97:F97"/>
    <mergeCell ref="D98:F98"/>
    <mergeCell ref="D99:F99"/>
    <mergeCell ref="A67:E67"/>
    <mergeCell ref="A68:E68"/>
    <mergeCell ref="A45:F45"/>
    <mergeCell ref="E84:F84"/>
    <mergeCell ref="B37:F37"/>
    <mergeCell ref="A44:F44"/>
    <mergeCell ref="C110:D110"/>
    <mergeCell ref="A119:F119"/>
    <mergeCell ref="A83:D83"/>
    <mergeCell ref="A84:D84"/>
    <mergeCell ref="E83:F83"/>
    <mergeCell ref="C94:D94"/>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1A -&amp;"Arial,Fett" Stand Oktober 2023&amp;C&amp;"Arial,Standard"Seite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
  <sheetViews>
    <sheetView view="pageLayout" topLeftCell="A10" zoomScale="80" zoomScaleNormal="100" zoomScalePageLayoutView="80" workbookViewId="0">
      <selection activeCell="B3" sqref="B3"/>
    </sheetView>
  </sheetViews>
  <sheetFormatPr baseColWidth="10" defaultColWidth="11.5703125" defaultRowHeight="14.25" x14ac:dyDescent="0.2"/>
  <cols>
    <col min="1" max="1" width="9.140625" style="11" customWidth="1"/>
    <col min="2" max="2" width="85.5703125" style="11" customWidth="1"/>
    <col min="3" max="3" width="8.7109375" style="11" customWidth="1"/>
    <col min="4" max="16384" width="11.5703125" style="11"/>
  </cols>
  <sheetData>
    <row r="1" spans="1:3" ht="24" customHeight="1" x14ac:dyDescent="0.2">
      <c r="A1" s="366" t="s">
        <v>259</v>
      </c>
      <c r="B1" s="162" t="s">
        <v>182</v>
      </c>
      <c r="C1" s="366" t="s">
        <v>260</v>
      </c>
    </row>
    <row r="2" spans="1:3" ht="72" x14ac:dyDescent="0.25">
      <c r="A2" s="366"/>
      <c r="B2" s="160" t="s">
        <v>183</v>
      </c>
      <c r="C2" s="366"/>
    </row>
    <row r="3" spans="1:3" ht="270" x14ac:dyDescent="0.25">
      <c r="A3" s="161"/>
      <c r="B3" s="158" t="s">
        <v>249</v>
      </c>
      <c r="C3" s="161"/>
    </row>
    <row r="4" spans="1:3" ht="36" x14ac:dyDescent="0.25">
      <c r="A4" s="161"/>
      <c r="B4" s="158" t="s">
        <v>184</v>
      </c>
      <c r="C4" s="161"/>
    </row>
    <row r="5" spans="1:3" ht="36" x14ac:dyDescent="0.25">
      <c r="A5" s="161"/>
      <c r="B5" s="158" t="s">
        <v>94</v>
      </c>
      <c r="C5" s="161"/>
    </row>
    <row r="6" spans="1:3" ht="18" x14ac:dyDescent="0.25">
      <c r="A6" s="161"/>
      <c r="B6" s="158" t="s">
        <v>93</v>
      </c>
      <c r="C6" s="161"/>
    </row>
    <row r="7" spans="1:3" ht="36" x14ac:dyDescent="0.25">
      <c r="A7" s="161"/>
      <c r="B7" s="158" t="s">
        <v>92</v>
      </c>
      <c r="C7" s="161"/>
    </row>
    <row r="8" spans="1:3" ht="54" x14ac:dyDescent="0.25">
      <c r="A8" s="161"/>
      <c r="B8" s="158" t="s">
        <v>91</v>
      </c>
      <c r="C8" s="161"/>
    </row>
    <row r="9" spans="1:3" ht="54" x14ac:dyDescent="0.25">
      <c r="A9" s="161"/>
      <c r="B9" s="158" t="s">
        <v>90</v>
      </c>
      <c r="C9" s="161"/>
    </row>
    <row r="10" spans="1:3" ht="18" x14ac:dyDescent="0.25">
      <c r="A10" s="161"/>
      <c r="B10" s="158" t="s">
        <v>89</v>
      </c>
      <c r="C10" s="161"/>
    </row>
    <row r="11" spans="1:3" ht="54" x14ac:dyDescent="0.25">
      <c r="A11" s="161"/>
      <c r="B11" s="158" t="s">
        <v>88</v>
      </c>
      <c r="C11" s="161"/>
    </row>
    <row r="12" spans="1:3" ht="18" x14ac:dyDescent="0.25">
      <c r="A12" s="161"/>
      <c r="B12" s="158" t="s">
        <v>87</v>
      </c>
      <c r="C12" s="161"/>
    </row>
    <row r="13" spans="1:3" ht="18" x14ac:dyDescent="0.25">
      <c r="A13" s="161"/>
      <c r="B13" s="158" t="s">
        <v>86</v>
      </c>
      <c r="C13" s="161"/>
    </row>
    <row r="14" spans="1:3" ht="36" x14ac:dyDescent="0.25">
      <c r="A14" s="161"/>
      <c r="B14" s="158" t="s">
        <v>185</v>
      </c>
      <c r="C14" s="161"/>
    </row>
    <row r="15" spans="1:3" ht="36" x14ac:dyDescent="0.25">
      <c r="A15" s="161"/>
      <c r="B15" s="158" t="s">
        <v>186</v>
      </c>
      <c r="C15" s="161"/>
    </row>
    <row r="16" spans="1:3" ht="37.5" customHeight="1" x14ac:dyDescent="0.25">
      <c r="A16" s="161"/>
      <c r="B16" s="158" t="s">
        <v>188</v>
      </c>
      <c r="C16" s="161"/>
    </row>
    <row r="17" spans="1:3" ht="54" x14ac:dyDescent="0.25">
      <c r="A17" s="161"/>
      <c r="B17" s="158" t="s">
        <v>187</v>
      </c>
      <c r="C17" s="161"/>
    </row>
    <row r="18" spans="1:3" ht="90" x14ac:dyDescent="0.25">
      <c r="A18" s="161"/>
      <c r="B18" s="158" t="s">
        <v>189</v>
      </c>
      <c r="C18" s="161"/>
    </row>
    <row r="19" spans="1:3" ht="54" x14ac:dyDescent="0.25">
      <c r="A19" s="161"/>
      <c r="B19" s="158" t="s">
        <v>261</v>
      </c>
      <c r="C19" s="161"/>
    </row>
    <row r="20" spans="1:3" ht="58.5" customHeight="1" x14ac:dyDescent="0.25">
      <c r="A20" s="161"/>
      <c r="B20" s="158" t="s">
        <v>193</v>
      </c>
      <c r="C20" s="161"/>
    </row>
    <row r="21" spans="1:3" ht="54" x14ac:dyDescent="0.25">
      <c r="A21" s="161"/>
      <c r="B21" s="158" t="s">
        <v>190</v>
      </c>
      <c r="C21" s="161"/>
    </row>
    <row r="22" spans="1:3" ht="186" customHeight="1" x14ac:dyDescent="0.25">
      <c r="A22" s="163"/>
      <c r="B22" s="158" t="s">
        <v>191</v>
      </c>
      <c r="C22" s="161"/>
    </row>
    <row r="23" spans="1:3" ht="54" x14ac:dyDescent="0.25">
      <c r="A23" s="367"/>
      <c r="B23" s="164" t="s">
        <v>192</v>
      </c>
      <c r="C23" s="367"/>
    </row>
    <row r="24" spans="1:3" ht="36" x14ac:dyDescent="0.25">
      <c r="A24" s="368"/>
      <c r="B24" s="164" t="s">
        <v>85</v>
      </c>
      <c r="C24" s="368"/>
    </row>
    <row r="25" spans="1:3" ht="13.9" customHeight="1" x14ac:dyDescent="0.2">
      <c r="A25" s="368"/>
      <c r="C25" s="368"/>
    </row>
    <row r="26" spans="1:3" ht="13.9" customHeight="1" x14ac:dyDescent="0.2">
      <c r="A26" s="368"/>
      <c r="B26" s="159"/>
      <c r="C26" s="368"/>
    </row>
    <row r="27" spans="1:3" ht="13.9" customHeight="1" x14ac:dyDescent="0.2">
      <c r="A27" s="368"/>
      <c r="B27" s="159"/>
      <c r="C27" s="368"/>
    </row>
    <row r="28" spans="1:3" ht="13.9" customHeight="1" x14ac:dyDescent="0.2">
      <c r="A28" s="368"/>
      <c r="B28" s="159"/>
      <c r="C28" s="368"/>
    </row>
    <row r="29" spans="1:3" x14ac:dyDescent="0.2">
      <c r="A29" s="368"/>
      <c r="B29" s="159"/>
      <c r="C29" s="368"/>
    </row>
    <row r="30" spans="1:3" x14ac:dyDescent="0.2">
      <c r="A30" s="368"/>
      <c r="B30" s="159"/>
      <c r="C30" s="368"/>
    </row>
    <row r="31" spans="1:3" x14ac:dyDescent="0.2">
      <c r="A31" s="369"/>
      <c r="B31" s="159"/>
      <c r="C31" s="369"/>
    </row>
    <row r="33" spans="1:3" ht="31.9" customHeight="1" x14ac:dyDescent="0.2">
      <c r="A33" s="364" t="s">
        <v>194</v>
      </c>
      <c r="B33" s="364"/>
      <c r="C33" s="364"/>
    </row>
    <row r="34" spans="1:3" ht="64.150000000000006" customHeight="1" x14ac:dyDescent="0.2">
      <c r="A34" s="365" t="s">
        <v>195</v>
      </c>
      <c r="B34" s="365"/>
      <c r="C34" s="365"/>
    </row>
    <row r="35" spans="1:3" ht="38.450000000000003" customHeight="1" x14ac:dyDescent="0.2">
      <c r="A35" s="364" t="s">
        <v>252</v>
      </c>
      <c r="B35" s="364"/>
      <c r="C35" s="364"/>
    </row>
    <row r="36" spans="1:3" ht="51.6" customHeight="1" x14ac:dyDescent="0.2">
      <c r="A36" s="364" t="s">
        <v>253</v>
      </c>
      <c r="B36" s="364"/>
      <c r="C36" s="364"/>
    </row>
  </sheetData>
  <mergeCells count="8">
    <mergeCell ref="A33:C33"/>
    <mergeCell ref="A34:C34"/>
    <mergeCell ref="A35:C35"/>
    <mergeCell ref="A36:C36"/>
    <mergeCell ref="A1:A2"/>
    <mergeCell ref="C1:C2"/>
    <mergeCell ref="A23:A31"/>
    <mergeCell ref="C23:C31"/>
  </mergeCells>
  <pageMargins left="0.7" right="0.7" top="0.78740157499999996" bottom="0.78740157499999996" header="0.3" footer="0.3"/>
  <pageSetup paperSize="9" scale="84" fitToWidth="0" fitToHeight="0" orientation="portrait" r:id="rId1"/>
  <headerFooter>
    <oddHeader>&amp;L&amp;"Arial,Fett"&amp;12Anlage 1&amp;R&amp;"Arial,Fett"Die Unterlagen verbleiben beim örtlich zuständigen Jugendamt</oddHeader>
    <oddFooter>&amp;L&amp;"Arial,Standard"HMSI, Ref. II 1A - Stand Oktober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86"/>
  <sheetViews>
    <sheetView view="pageLayout" topLeftCell="A13" zoomScale="70" zoomScaleNormal="75" zoomScalePageLayoutView="70" workbookViewId="0">
      <selection activeCell="F53" sqref="F53"/>
    </sheetView>
  </sheetViews>
  <sheetFormatPr baseColWidth="10" defaultColWidth="11.42578125" defaultRowHeight="14.25" x14ac:dyDescent="0.2"/>
  <cols>
    <col min="1" max="1" width="47.5703125" style="11" customWidth="1"/>
    <col min="2" max="2" width="18.28515625" style="11" customWidth="1"/>
    <col min="3" max="3" width="19.5703125" style="11" customWidth="1"/>
    <col min="4" max="4" width="45.5703125" style="11" customWidth="1"/>
    <col min="5" max="5" width="19.28515625" style="11" customWidth="1"/>
    <col min="6" max="6" width="30.140625" style="11" customWidth="1"/>
    <col min="7" max="7" width="20.140625" style="11" customWidth="1"/>
    <col min="8" max="16384" width="11.42578125" style="11"/>
  </cols>
  <sheetData>
    <row r="1" spans="1:7" ht="18" customHeight="1" x14ac:dyDescent="0.25">
      <c r="A1" s="176" t="s">
        <v>196</v>
      </c>
      <c r="B1" s="370"/>
      <c r="C1" s="370"/>
      <c r="D1" s="370"/>
      <c r="E1" s="177"/>
      <c r="F1" s="177"/>
      <c r="G1" s="178"/>
    </row>
    <row r="2" spans="1:7" ht="18" customHeight="1" x14ac:dyDescent="0.25">
      <c r="A2" s="176" t="s">
        <v>179</v>
      </c>
      <c r="B2" s="179"/>
      <c r="C2" s="180"/>
      <c r="D2" s="181"/>
      <c r="E2" s="182"/>
      <c r="F2" s="182"/>
    </row>
    <row r="3" spans="1:7" x14ac:dyDescent="0.2">
      <c r="E3" s="178"/>
      <c r="F3" s="178"/>
    </row>
    <row r="4" spans="1:7" ht="18" x14ac:dyDescent="0.25">
      <c r="A4" s="87" t="s">
        <v>197</v>
      </c>
      <c r="B4" s="50"/>
      <c r="C4" s="50"/>
      <c r="D4" s="50"/>
      <c r="E4" s="50"/>
      <c r="F4" s="50"/>
      <c r="G4" s="50"/>
    </row>
    <row r="6" spans="1:7" ht="18" x14ac:dyDescent="0.25">
      <c r="A6" s="371" t="s">
        <v>181</v>
      </c>
      <c r="B6" s="371"/>
      <c r="C6" s="372"/>
      <c r="D6" s="372"/>
      <c r="E6" s="372"/>
      <c r="F6" s="372"/>
    </row>
    <row r="7" spans="1:7" ht="57" x14ac:dyDescent="0.2">
      <c r="A7" s="72" t="s">
        <v>0</v>
      </c>
      <c r="B7" s="173" t="s">
        <v>198</v>
      </c>
      <c r="C7" s="170" t="s">
        <v>199</v>
      </c>
      <c r="D7" s="173" t="s">
        <v>168</v>
      </c>
      <c r="E7" s="373" t="s">
        <v>35</v>
      </c>
      <c r="F7" s="374"/>
    </row>
    <row r="8" spans="1:7" ht="18" x14ac:dyDescent="0.25">
      <c r="A8" s="69" t="s">
        <v>1</v>
      </c>
      <c r="B8" s="68">
        <v>22.5</v>
      </c>
      <c r="C8" s="71"/>
      <c r="D8" s="66">
        <v>0.2</v>
      </c>
      <c r="E8" s="375">
        <f t="shared" ref="E8:E19" si="0">B8*C8*D8</f>
        <v>0</v>
      </c>
      <c r="F8" s="375"/>
    </row>
    <row r="9" spans="1:7" ht="18" x14ac:dyDescent="0.25">
      <c r="A9" s="69"/>
      <c r="B9" s="68">
        <v>30</v>
      </c>
      <c r="C9" s="71"/>
      <c r="D9" s="66">
        <v>0.2</v>
      </c>
      <c r="E9" s="375">
        <f t="shared" si="0"/>
        <v>0</v>
      </c>
      <c r="F9" s="375"/>
    </row>
    <row r="10" spans="1:7" ht="18" x14ac:dyDescent="0.25">
      <c r="A10" s="69"/>
      <c r="B10" s="68">
        <v>42.5</v>
      </c>
      <c r="C10" s="71"/>
      <c r="D10" s="66">
        <v>0.2</v>
      </c>
      <c r="E10" s="375">
        <f t="shared" si="0"/>
        <v>0</v>
      </c>
      <c r="F10" s="375"/>
    </row>
    <row r="11" spans="1:7" ht="18" x14ac:dyDescent="0.25">
      <c r="A11" s="69"/>
      <c r="B11" s="68">
        <v>50</v>
      </c>
      <c r="C11" s="67"/>
      <c r="D11" s="66">
        <v>0.2</v>
      </c>
      <c r="E11" s="375">
        <f t="shared" si="0"/>
        <v>0</v>
      </c>
      <c r="F11" s="375"/>
    </row>
    <row r="12" spans="1:7" ht="18" x14ac:dyDescent="0.25">
      <c r="A12" s="70" t="s">
        <v>2</v>
      </c>
      <c r="B12" s="68">
        <v>22.5</v>
      </c>
      <c r="C12" s="67"/>
      <c r="D12" s="66">
        <v>7.0000000000000007E-2</v>
      </c>
      <c r="E12" s="375">
        <f t="shared" si="0"/>
        <v>0</v>
      </c>
      <c r="F12" s="375"/>
    </row>
    <row r="13" spans="1:7" ht="18" x14ac:dyDescent="0.25">
      <c r="A13" s="70"/>
      <c r="B13" s="68">
        <v>30</v>
      </c>
      <c r="C13" s="67"/>
      <c r="D13" s="66">
        <v>7.0000000000000007E-2</v>
      </c>
      <c r="E13" s="375">
        <f t="shared" si="0"/>
        <v>0</v>
      </c>
      <c r="F13" s="375"/>
    </row>
    <row r="14" spans="1:7" ht="18" x14ac:dyDescent="0.25">
      <c r="A14" s="70"/>
      <c r="B14" s="68">
        <v>42.5</v>
      </c>
      <c r="C14" s="67"/>
      <c r="D14" s="66">
        <v>7.0000000000000007E-2</v>
      </c>
      <c r="E14" s="375">
        <f t="shared" si="0"/>
        <v>0</v>
      </c>
      <c r="F14" s="375"/>
    </row>
    <row r="15" spans="1:7" ht="18" x14ac:dyDescent="0.25">
      <c r="A15" s="69"/>
      <c r="B15" s="68">
        <v>50</v>
      </c>
      <c r="C15" s="67"/>
      <c r="D15" s="66">
        <v>7.0000000000000007E-2</v>
      </c>
      <c r="E15" s="375">
        <f t="shared" si="0"/>
        <v>0</v>
      </c>
      <c r="F15" s="375"/>
    </row>
    <row r="16" spans="1:7" ht="18" x14ac:dyDescent="0.25">
      <c r="A16" s="69" t="s">
        <v>3</v>
      </c>
      <c r="B16" s="68">
        <v>22.5</v>
      </c>
      <c r="C16" s="67"/>
      <c r="D16" s="66">
        <v>0.06</v>
      </c>
      <c r="E16" s="375">
        <f t="shared" si="0"/>
        <v>0</v>
      </c>
      <c r="F16" s="375"/>
    </row>
    <row r="17" spans="1:7" ht="18" x14ac:dyDescent="0.25">
      <c r="A17" s="69"/>
      <c r="B17" s="68">
        <v>30</v>
      </c>
      <c r="C17" s="67"/>
      <c r="D17" s="66">
        <v>0.06</v>
      </c>
      <c r="E17" s="375">
        <f t="shared" si="0"/>
        <v>0</v>
      </c>
      <c r="F17" s="375"/>
    </row>
    <row r="18" spans="1:7" ht="18" x14ac:dyDescent="0.25">
      <c r="A18" s="69"/>
      <c r="B18" s="68">
        <v>42.5</v>
      </c>
      <c r="C18" s="67"/>
      <c r="D18" s="66">
        <v>0.06</v>
      </c>
      <c r="E18" s="375">
        <f t="shared" si="0"/>
        <v>0</v>
      </c>
      <c r="F18" s="375"/>
    </row>
    <row r="19" spans="1:7" ht="18" x14ac:dyDescent="0.25">
      <c r="A19" s="69"/>
      <c r="B19" s="68">
        <v>50</v>
      </c>
      <c r="C19" s="67"/>
      <c r="D19" s="66">
        <v>0.06</v>
      </c>
      <c r="E19" s="375">
        <f t="shared" si="0"/>
        <v>0</v>
      </c>
      <c r="F19" s="375"/>
    </row>
    <row r="20" spans="1:7" ht="18" x14ac:dyDescent="0.25">
      <c r="A20" s="63" t="s">
        <v>4</v>
      </c>
      <c r="B20" s="69"/>
      <c r="C20" s="65">
        <f>SUM(C8:C19)</f>
        <v>0</v>
      </c>
      <c r="D20" s="62"/>
      <c r="E20" s="64"/>
      <c r="F20" s="64"/>
    </row>
    <row r="21" spans="1:7" ht="18" x14ac:dyDescent="0.25">
      <c r="A21" s="78"/>
      <c r="B21" s="62"/>
      <c r="C21" s="183"/>
      <c r="D21" s="86" t="s">
        <v>169</v>
      </c>
      <c r="E21" s="376">
        <f>SUM(E8:F19)</f>
        <v>0</v>
      </c>
      <c r="F21" s="377"/>
    </row>
    <row r="22" spans="1:7" ht="57" customHeight="1" x14ac:dyDescent="0.25">
      <c r="A22" s="79"/>
      <c r="B22" s="73"/>
      <c r="C22" s="74"/>
      <c r="D22" s="184" t="s">
        <v>200</v>
      </c>
      <c r="E22" s="376">
        <f xml:space="preserve"> E21*22%</f>
        <v>0</v>
      </c>
      <c r="F22" s="378"/>
    </row>
    <row r="23" spans="1:7" ht="36" x14ac:dyDescent="0.25">
      <c r="A23" s="80"/>
      <c r="B23" s="185"/>
      <c r="C23" s="186"/>
      <c r="D23" s="187" t="s">
        <v>201</v>
      </c>
      <c r="E23" s="379">
        <f>SUM(E21+E22)</f>
        <v>0</v>
      </c>
      <c r="F23" s="380"/>
    </row>
    <row r="24" spans="1:7" ht="54" customHeight="1" x14ac:dyDescent="0.25">
      <c r="A24" s="188" t="s">
        <v>180</v>
      </c>
      <c r="B24" s="189"/>
      <c r="C24" s="75"/>
      <c r="D24" s="190" t="s">
        <v>202</v>
      </c>
      <c r="E24" s="397">
        <f>IF(AND(E21*20%&lt;=1.5*B24,E21*20%&lt;=60),E21*20%,IF(1.5*B24&lt;=60,1.5*B24,60))</f>
        <v>0</v>
      </c>
      <c r="F24" s="398"/>
    </row>
    <row r="25" spans="1:7" ht="27.75" customHeight="1" x14ac:dyDescent="0.25">
      <c r="A25" s="80"/>
      <c r="B25" s="73"/>
      <c r="C25" s="75"/>
      <c r="D25" s="191" t="s">
        <v>203</v>
      </c>
      <c r="E25" s="399">
        <f>SUM(E23:F24)</f>
        <v>0</v>
      </c>
      <c r="F25" s="400"/>
    </row>
    <row r="26" spans="1:7" ht="18.75" customHeight="1" x14ac:dyDescent="0.2">
      <c r="A26" s="178"/>
      <c r="B26" s="178"/>
      <c r="C26" s="178"/>
      <c r="D26" s="178"/>
      <c r="E26" s="178"/>
      <c r="F26" s="178"/>
      <c r="G26" s="178"/>
    </row>
    <row r="27" spans="1:7" ht="39.75" customHeight="1" x14ac:dyDescent="0.2">
      <c r="A27" s="401" t="s">
        <v>204</v>
      </c>
      <c r="B27" s="401"/>
      <c r="C27" s="401"/>
      <c r="D27" s="401"/>
      <c r="E27" s="401"/>
      <c r="F27" s="401"/>
    </row>
    <row r="28" spans="1:7" ht="95.25" customHeight="1" x14ac:dyDescent="0.2">
      <c r="A28" s="401" t="s">
        <v>205</v>
      </c>
      <c r="B28" s="401"/>
      <c r="C28" s="401"/>
      <c r="D28" s="401"/>
      <c r="E28" s="401"/>
      <c r="F28" s="401"/>
      <c r="G28" s="192"/>
    </row>
    <row r="29" spans="1:7" ht="39.75" customHeight="1" x14ac:dyDescent="0.2">
      <c r="A29" s="402" t="s">
        <v>206</v>
      </c>
      <c r="B29" s="402"/>
      <c r="C29" s="402"/>
      <c r="D29" s="402"/>
      <c r="E29" s="402"/>
      <c r="F29" s="402"/>
      <c r="G29" s="9"/>
    </row>
    <row r="30" spans="1:7" ht="59.25" customHeight="1" x14ac:dyDescent="0.2">
      <c r="A30" s="401" t="s">
        <v>207</v>
      </c>
      <c r="B30" s="401"/>
      <c r="C30" s="401"/>
      <c r="D30" s="401"/>
      <c r="E30" s="401"/>
      <c r="F30" s="401"/>
      <c r="G30" s="401"/>
    </row>
    <row r="31" spans="1:7" ht="18" x14ac:dyDescent="0.2">
      <c r="A31" s="381" t="s">
        <v>208</v>
      </c>
      <c r="B31" s="381"/>
      <c r="C31" s="381"/>
      <c r="D31" s="381"/>
      <c r="E31" s="381"/>
      <c r="F31" s="381"/>
      <c r="G31" s="381"/>
    </row>
    <row r="32" spans="1:7" ht="36" x14ac:dyDescent="0.2">
      <c r="A32" s="83" t="s">
        <v>34</v>
      </c>
      <c r="B32" s="83" t="s">
        <v>165</v>
      </c>
      <c r="C32" s="84" t="s">
        <v>164</v>
      </c>
      <c r="D32" s="84" t="s">
        <v>209</v>
      </c>
      <c r="E32" s="83" t="s">
        <v>66</v>
      </c>
      <c r="F32" s="83" t="s">
        <v>210</v>
      </c>
      <c r="G32" s="84" t="s">
        <v>33</v>
      </c>
    </row>
    <row r="33" spans="1:7" ht="18" x14ac:dyDescent="0.25">
      <c r="A33" s="134"/>
      <c r="B33" s="134"/>
      <c r="C33" s="134"/>
      <c r="D33" s="134"/>
      <c r="E33" s="134"/>
      <c r="F33" s="134"/>
      <c r="G33" s="142"/>
    </row>
    <row r="34" spans="1:7" ht="18" x14ac:dyDescent="0.25">
      <c r="A34" s="134"/>
      <c r="B34" s="134"/>
      <c r="C34" s="134"/>
      <c r="D34" s="134"/>
      <c r="E34" s="134"/>
      <c r="F34" s="134"/>
      <c r="G34" s="142"/>
    </row>
    <row r="35" spans="1:7" ht="18" x14ac:dyDescent="0.25">
      <c r="A35" s="134"/>
      <c r="B35" s="134"/>
      <c r="C35" s="134"/>
      <c r="D35" s="134"/>
      <c r="E35" s="134"/>
      <c r="F35" s="134"/>
      <c r="G35" s="142"/>
    </row>
    <row r="36" spans="1:7" ht="18" x14ac:dyDescent="0.25">
      <c r="A36" s="134"/>
      <c r="B36" s="134"/>
      <c r="C36" s="134"/>
      <c r="D36" s="134"/>
      <c r="E36" s="134"/>
      <c r="F36" s="134"/>
      <c r="G36" s="142"/>
    </row>
    <row r="37" spans="1:7" ht="18" customHeight="1" x14ac:dyDescent="0.2">
      <c r="A37" s="382" t="s">
        <v>211</v>
      </c>
      <c r="B37" s="382"/>
      <c r="C37" s="382"/>
      <c r="D37" s="383"/>
      <c r="E37" s="386" t="s">
        <v>212</v>
      </c>
      <c r="F37" s="387"/>
      <c r="G37" s="193">
        <f>SUM(G33:G36)</f>
        <v>0</v>
      </c>
    </row>
    <row r="38" spans="1:7" ht="18" customHeight="1" x14ac:dyDescent="0.2">
      <c r="A38" s="384"/>
      <c r="B38" s="384"/>
      <c r="C38" s="384"/>
      <c r="D38" s="385"/>
      <c r="E38" s="388" t="s">
        <v>213</v>
      </c>
      <c r="F38" s="389"/>
      <c r="G38" s="392">
        <f>E24</f>
        <v>0</v>
      </c>
    </row>
    <row r="39" spans="1:7" ht="22.5" customHeight="1" x14ac:dyDescent="0.2">
      <c r="A39" s="384"/>
      <c r="B39" s="384"/>
      <c r="C39" s="384"/>
      <c r="D39" s="385"/>
      <c r="E39" s="390"/>
      <c r="F39" s="391"/>
      <c r="G39" s="393"/>
    </row>
    <row r="40" spans="1:7" x14ac:dyDescent="0.2">
      <c r="A40" s="384"/>
      <c r="B40" s="384"/>
      <c r="C40" s="384"/>
      <c r="D40" s="385"/>
      <c r="E40" s="390"/>
      <c r="F40" s="391"/>
      <c r="G40" s="394"/>
    </row>
    <row r="41" spans="1:7" ht="23.25" customHeight="1" x14ac:dyDescent="0.25">
      <c r="A41" s="194"/>
      <c r="B41" s="194"/>
      <c r="C41" s="194"/>
      <c r="D41" s="195"/>
      <c r="E41" s="395" t="s">
        <v>214</v>
      </c>
      <c r="F41" s="396"/>
      <c r="G41" s="196">
        <f>(G37-G38)</f>
        <v>0</v>
      </c>
    </row>
    <row r="42" spans="1:7" ht="18" customHeight="1" x14ac:dyDescent="0.2">
      <c r="A42" s="197"/>
      <c r="B42" s="197"/>
      <c r="C42" s="197"/>
      <c r="D42" s="197"/>
      <c r="E42" s="198"/>
      <c r="F42" s="198"/>
      <c r="G42" s="199"/>
    </row>
    <row r="43" spans="1:7" ht="18" x14ac:dyDescent="0.2">
      <c r="A43" s="200"/>
      <c r="B43" s="200"/>
      <c r="C43" s="200"/>
      <c r="D43" s="200"/>
      <c r="E43" s="201"/>
      <c r="F43" s="201"/>
      <c r="G43" s="175"/>
    </row>
    <row r="44" spans="1:7" ht="24" customHeight="1" x14ac:dyDescent="0.2">
      <c r="A44" s="407" t="s">
        <v>215</v>
      </c>
      <c r="B44" s="407"/>
      <c r="C44" s="407"/>
      <c r="D44" s="407"/>
      <c r="E44" s="407"/>
      <c r="F44" s="407"/>
      <c r="G44" s="407"/>
    </row>
    <row r="45" spans="1:7" ht="36" x14ac:dyDescent="0.2">
      <c r="A45" s="139" t="s">
        <v>34</v>
      </c>
      <c r="B45" s="139" t="s">
        <v>165</v>
      </c>
      <c r="C45" s="140" t="s">
        <v>164</v>
      </c>
      <c r="D45" s="140" t="s">
        <v>216</v>
      </c>
      <c r="E45" s="139" t="s">
        <v>163</v>
      </c>
      <c r="F45" s="140" t="s">
        <v>217</v>
      </c>
      <c r="G45" s="140" t="s">
        <v>218</v>
      </c>
    </row>
    <row r="46" spans="1:7" ht="18" x14ac:dyDescent="0.25">
      <c r="A46" s="141"/>
      <c r="B46" s="141"/>
      <c r="C46" s="141"/>
      <c r="D46" s="141"/>
      <c r="E46" s="141"/>
      <c r="F46" s="141"/>
      <c r="G46" s="142"/>
    </row>
    <row r="47" spans="1:7" ht="18" x14ac:dyDescent="0.25">
      <c r="A47" s="141"/>
      <c r="B47" s="141"/>
      <c r="C47" s="141"/>
      <c r="D47" s="141"/>
      <c r="E47" s="141"/>
      <c r="F47" s="141"/>
      <c r="G47" s="142"/>
    </row>
    <row r="48" spans="1:7" ht="18" x14ac:dyDescent="0.25">
      <c r="A48" s="141"/>
      <c r="B48" s="141"/>
      <c r="C48" s="141"/>
      <c r="D48" s="141"/>
      <c r="E48" s="141"/>
      <c r="F48" s="141"/>
      <c r="G48" s="142"/>
    </row>
    <row r="49" spans="1:7" ht="18" x14ac:dyDescent="0.25">
      <c r="A49" s="141"/>
      <c r="B49" s="141"/>
      <c r="C49" s="141"/>
      <c r="D49" s="141"/>
      <c r="E49" s="141"/>
      <c r="F49" s="141"/>
      <c r="G49" s="142"/>
    </row>
    <row r="50" spans="1:7" ht="18" x14ac:dyDescent="0.25">
      <c r="A50" s="141"/>
      <c r="B50" s="141"/>
      <c r="C50" s="141"/>
      <c r="D50" s="141"/>
      <c r="E50" s="141"/>
      <c r="F50" s="141"/>
      <c r="G50" s="142"/>
    </row>
    <row r="51" spans="1:7" ht="18" x14ac:dyDescent="0.25">
      <c r="A51" s="141"/>
      <c r="B51" s="141"/>
      <c r="C51" s="141"/>
      <c r="D51" s="141"/>
      <c r="E51" s="141"/>
      <c r="F51" s="141"/>
      <c r="G51" s="142"/>
    </row>
    <row r="52" spans="1:7" ht="18" x14ac:dyDescent="0.25">
      <c r="A52" s="202"/>
      <c r="B52" s="202"/>
      <c r="C52" s="202"/>
      <c r="D52" s="202"/>
      <c r="E52" s="203"/>
      <c r="F52" s="204" t="s">
        <v>212</v>
      </c>
      <c r="G52" s="205">
        <f>SUM(G46:G51)</f>
        <v>0</v>
      </c>
    </row>
    <row r="53" spans="1:7" ht="54" x14ac:dyDescent="0.25">
      <c r="A53" s="408" t="s">
        <v>263</v>
      </c>
      <c r="B53" s="408"/>
      <c r="C53" s="408"/>
      <c r="D53" s="408"/>
      <c r="E53" s="409"/>
      <c r="F53" s="232" t="s">
        <v>264</v>
      </c>
      <c r="G53" s="207">
        <f>E23*25%</f>
        <v>0</v>
      </c>
    </row>
    <row r="54" spans="1:7" ht="73.5" customHeight="1" x14ac:dyDescent="0.25">
      <c r="A54" s="208"/>
      <c r="B54" s="208"/>
      <c r="C54" s="208"/>
      <c r="D54" s="208"/>
      <c r="E54" s="146"/>
      <c r="F54" s="206" t="s">
        <v>219</v>
      </c>
      <c r="G54" s="207">
        <f>IF(G52&lt;G53,G52,G53)</f>
        <v>0</v>
      </c>
    </row>
    <row r="55" spans="1:7" ht="80.25" customHeight="1" x14ac:dyDescent="0.2">
      <c r="A55" s="384" t="s">
        <v>220</v>
      </c>
      <c r="B55" s="384"/>
      <c r="C55" s="384"/>
      <c r="D55" s="384"/>
      <c r="E55" s="384"/>
      <c r="F55" s="384"/>
      <c r="G55" s="384"/>
    </row>
    <row r="56" spans="1:7" ht="46.5" customHeight="1" x14ac:dyDescent="0.2">
      <c r="A56" s="403" t="s">
        <v>221</v>
      </c>
      <c r="B56" s="403"/>
      <c r="C56" s="403"/>
      <c r="D56" s="403"/>
      <c r="E56" s="403"/>
      <c r="F56" s="403"/>
      <c r="G56" s="403"/>
    </row>
    <row r="57" spans="1:7" ht="39" customHeight="1" x14ac:dyDescent="0.25">
      <c r="A57" s="410" t="s">
        <v>222</v>
      </c>
      <c r="B57" s="411"/>
      <c r="C57" s="411"/>
      <c r="D57" s="411"/>
      <c r="E57" s="411"/>
      <c r="F57" s="411"/>
      <c r="G57" s="412"/>
    </row>
    <row r="58" spans="1:7" ht="39" x14ac:dyDescent="0.25">
      <c r="A58" s="81" t="s">
        <v>34</v>
      </c>
      <c r="B58" s="81" t="s">
        <v>165</v>
      </c>
      <c r="C58" s="82" t="s">
        <v>164</v>
      </c>
      <c r="D58" s="82" t="s">
        <v>209</v>
      </c>
      <c r="E58" s="81" t="s">
        <v>66</v>
      </c>
      <c r="F58" s="137" t="s">
        <v>223</v>
      </c>
      <c r="G58" s="138" t="s">
        <v>224</v>
      </c>
    </row>
    <row r="59" spans="1:7" ht="18" x14ac:dyDescent="0.25">
      <c r="A59" s="134"/>
      <c r="B59" s="134"/>
      <c r="C59" s="134"/>
      <c r="D59" s="134"/>
      <c r="E59" s="134"/>
      <c r="F59" s="134"/>
      <c r="G59" s="135"/>
    </row>
    <row r="60" spans="1:7" ht="18" x14ac:dyDescent="0.25">
      <c r="A60" s="134"/>
      <c r="B60" s="134"/>
      <c r="C60" s="134"/>
      <c r="D60" s="134"/>
      <c r="E60" s="134"/>
      <c r="F60" s="134"/>
      <c r="G60" s="135"/>
    </row>
    <row r="61" spans="1:7" ht="18" x14ac:dyDescent="0.25">
      <c r="A61" s="134"/>
      <c r="B61" s="134"/>
      <c r="C61" s="134"/>
      <c r="D61" s="134"/>
      <c r="E61" s="134"/>
      <c r="F61" s="134"/>
      <c r="G61" s="135"/>
    </row>
    <row r="62" spans="1:7" ht="18" x14ac:dyDescent="0.25">
      <c r="A62" s="134"/>
      <c r="B62" s="134"/>
      <c r="C62" s="134"/>
      <c r="D62" s="134"/>
      <c r="E62" s="134"/>
      <c r="F62" s="134"/>
      <c r="G62" s="135"/>
    </row>
    <row r="63" spans="1:7" ht="18" x14ac:dyDescent="0.25">
      <c r="A63" s="134"/>
      <c r="B63" s="134"/>
      <c r="C63" s="134"/>
      <c r="D63" s="134"/>
      <c r="E63" s="134"/>
      <c r="F63" s="134"/>
      <c r="G63" s="135"/>
    </row>
    <row r="64" spans="1:7" ht="18" x14ac:dyDescent="0.25">
      <c r="A64" s="134"/>
      <c r="B64" s="134"/>
      <c r="C64" s="134"/>
      <c r="D64" s="134"/>
      <c r="E64" s="134"/>
      <c r="F64" s="134"/>
      <c r="G64" s="135"/>
    </row>
    <row r="65" spans="1:7" ht="18" x14ac:dyDescent="0.25">
      <c r="A65" s="134"/>
      <c r="B65" s="134"/>
      <c r="C65" s="134"/>
      <c r="D65" s="134"/>
      <c r="E65" s="134"/>
      <c r="F65" s="134"/>
      <c r="G65" s="135"/>
    </row>
    <row r="66" spans="1:7" ht="18" x14ac:dyDescent="0.25">
      <c r="A66" s="134"/>
      <c r="B66" s="134"/>
      <c r="C66" s="134"/>
      <c r="D66" s="134"/>
      <c r="E66" s="134"/>
      <c r="F66" s="134"/>
      <c r="G66" s="135"/>
    </row>
    <row r="67" spans="1:7" ht="18" x14ac:dyDescent="0.25">
      <c r="A67" s="134"/>
      <c r="B67" s="134"/>
      <c r="C67" s="134"/>
      <c r="D67" s="134"/>
      <c r="E67" s="134"/>
      <c r="F67" s="134"/>
      <c r="G67" s="135"/>
    </row>
    <row r="68" spans="1:7" ht="18" x14ac:dyDescent="0.25">
      <c r="A68" s="134"/>
      <c r="B68" s="134"/>
      <c r="C68" s="134"/>
      <c r="D68" s="134"/>
      <c r="E68" s="134"/>
      <c r="F68" s="134"/>
      <c r="G68" s="135"/>
    </row>
    <row r="69" spans="1:7" ht="18" x14ac:dyDescent="0.25">
      <c r="A69" s="134"/>
      <c r="B69" s="134"/>
      <c r="C69" s="134"/>
      <c r="D69" s="134"/>
      <c r="E69" s="134"/>
      <c r="F69" s="134"/>
      <c r="G69" s="135"/>
    </row>
    <row r="70" spans="1:7" ht="18" x14ac:dyDescent="0.25">
      <c r="A70" s="134"/>
      <c r="B70" s="134"/>
      <c r="C70" s="134"/>
      <c r="D70" s="134"/>
      <c r="E70" s="134"/>
      <c r="F70" s="134"/>
      <c r="G70" s="135"/>
    </row>
    <row r="71" spans="1:7" ht="18" x14ac:dyDescent="0.25">
      <c r="A71" s="134"/>
      <c r="B71" s="134"/>
      <c r="C71" s="134"/>
      <c r="D71" s="134"/>
      <c r="E71" s="134"/>
      <c r="F71" s="134"/>
      <c r="G71" s="135"/>
    </row>
    <row r="72" spans="1:7" ht="18" x14ac:dyDescent="0.25">
      <c r="A72" s="134"/>
      <c r="B72" s="134"/>
      <c r="C72" s="134"/>
      <c r="D72" s="134"/>
      <c r="E72" s="134"/>
      <c r="F72" s="134"/>
      <c r="G72" s="135"/>
    </row>
    <row r="73" spans="1:7" ht="18" x14ac:dyDescent="0.25">
      <c r="A73" s="134"/>
      <c r="B73" s="134"/>
      <c r="C73" s="134"/>
      <c r="D73" s="134"/>
      <c r="E73" s="134"/>
      <c r="F73" s="134"/>
      <c r="G73" s="135"/>
    </row>
    <row r="74" spans="1:7" ht="18" x14ac:dyDescent="0.25">
      <c r="A74" s="134"/>
      <c r="B74" s="134"/>
      <c r="C74" s="134"/>
      <c r="D74" s="134"/>
      <c r="E74" s="134"/>
      <c r="F74" s="134"/>
      <c r="G74" s="135"/>
    </row>
    <row r="75" spans="1:7" ht="18" x14ac:dyDescent="0.25">
      <c r="A75" s="134"/>
      <c r="B75" s="134"/>
      <c r="C75" s="134"/>
      <c r="D75" s="134"/>
      <c r="E75" s="134"/>
      <c r="F75" s="134"/>
      <c r="G75" s="135"/>
    </row>
    <row r="76" spans="1:7" ht="18" x14ac:dyDescent="0.25">
      <c r="A76" s="134"/>
      <c r="B76" s="134"/>
      <c r="C76" s="134"/>
      <c r="D76" s="134"/>
      <c r="E76" s="134"/>
      <c r="F76" s="134"/>
      <c r="G76" s="135"/>
    </row>
    <row r="77" spans="1:7" ht="18" x14ac:dyDescent="0.25">
      <c r="A77" s="134"/>
      <c r="B77" s="134"/>
      <c r="C77" s="134"/>
      <c r="D77" s="134"/>
      <c r="E77" s="134"/>
      <c r="F77" s="134"/>
      <c r="G77" s="135"/>
    </row>
    <row r="78" spans="1:7" ht="18" x14ac:dyDescent="0.25">
      <c r="A78" s="134"/>
      <c r="B78" s="134"/>
      <c r="C78" s="134"/>
      <c r="D78" s="134"/>
      <c r="E78" s="134"/>
      <c r="F78" s="134"/>
      <c r="G78" s="135"/>
    </row>
    <row r="79" spans="1:7" ht="18" x14ac:dyDescent="0.25">
      <c r="A79" s="134"/>
      <c r="B79" s="134"/>
      <c r="C79" s="134"/>
      <c r="D79" s="134"/>
      <c r="E79" s="134"/>
      <c r="F79" s="134"/>
      <c r="G79" s="135"/>
    </row>
    <row r="80" spans="1:7" ht="18" x14ac:dyDescent="0.25">
      <c r="A80" s="134"/>
      <c r="B80" s="134"/>
      <c r="C80" s="134"/>
      <c r="D80" s="134"/>
      <c r="E80" s="134"/>
      <c r="F80" s="134"/>
      <c r="G80" s="135"/>
    </row>
    <row r="81" spans="1:7" ht="18.75" thickBot="1" x14ac:dyDescent="0.3">
      <c r="A81" s="134"/>
      <c r="B81" s="134"/>
      <c r="C81" s="134"/>
      <c r="D81" s="134"/>
      <c r="E81" s="134"/>
      <c r="F81" s="134"/>
      <c r="G81" s="135"/>
    </row>
    <row r="82" spans="1:7" ht="18" x14ac:dyDescent="0.25">
      <c r="D82" s="59"/>
      <c r="E82" s="59"/>
      <c r="F82" s="172" t="s">
        <v>225</v>
      </c>
      <c r="G82" s="209">
        <f>SUM(G59:G80)</f>
        <v>0</v>
      </c>
    </row>
    <row r="83" spans="1:7" ht="18" x14ac:dyDescent="0.25">
      <c r="D83" s="85"/>
      <c r="E83" s="85"/>
      <c r="F83" s="174" t="s">
        <v>262</v>
      </c>
      <c r="G83" s="210">
        <f>G54</f>
        <v>0</v>
      </c>
    </row>
    <row r="84" spans="1:7" ht="18" x14ac:dyDescent="0.25">
      <c r="D84" s="85"/>
      <c r="E84" s="85"/>
      <c r="F84" s="174" t="s">
        <v>226</v>
      </c>
      <c r="G84" s="211">
        <f>SUM(G82:G83)</f>
        <v>0</v>
      </c>
    </row>
    <row r="85" spans="1:7" ht="18" x14ac:dyDescent="0.25">
      <c r="D85" s="413" t="s">
        <v>227</v>
      </c>
      <c r="E85" s="413"/>
      <c r="F85" s="413"/>
      <c r="G85" s="212">
        <f>E23</f>
        <v>0</v>
      </c>
    </row>
    <row r="86" spans="1:7" ht="23.25" customHeight="1" x14ac:dyDescent="0.25">
      <c r="D86" s="85"/>
      <c r="E86" s="85"/>
      <c r="F86" s="174" t="s">
        <v>71</v>
      </c>
      <c r="G86" s="211">
        <f>(G84-G85)</f>
        <v>0</v>
      </c>
    </row>
    <row r="87" spans="1:7" ht="78.75" customHeight="1" x14ac:dyDescent="0.2">
      <c r="A87" s="384" t="s">
        <v>228</v>
      </c>
      <c r="B87" s="384"/>
      <c r="C87" s="384"/>
      <c r="D87" s="384"/>
      <c r="E87" s="384"/>
      <c r="F87" s="384"/>
      <c r="G87" s="384"/>
    </row>
    <row r="88" spans="1:7" ht="41.25" customHeight="1" x14ac:dyDescent="0.2">
      <c r="A88" s="403" t="s">
        <v>221</v>
      </c>
      <c r="B88" s="403"/>
      <c r="C88" s="403"/>
      <c r="D88" s="403"/>
      <c r="E88" s="403"/>
      <c r="F88" s="403"/>
      <c r="G88" s="403"/>
    </row>
    <row r="89" spans="1:7" ht="43.5" customHeight="1" x14ac:dyDescent="0.2">
      <c r="A89" s="403" t="s">
        <v>229</v>
      </c>
      <c r="B89" s="403"/>
      <c r="C89" s="403"/>
      <c r="D89" s="403"/>
      <c r="E89" s="403"/>
      <c r="F89" s="403"/>
      <c r="G89" s="403"/>
    </row>
    <row r="90" spans="1:7" ht="18" x14ac:dyDescent="0.2">
      <c r="A90" s="404" t="s">
        <v>230</v>
      </c>
      <c r="B90" s="405"/>
      <c r="C90" s="405"/>
      <c r="D90" s="405"/>
      <c r="E90" s="405"/>
      <c r="F90" s="405"/>
      <c r="G90" s="406"/>
    </row>
    <row r="91" spans="1:7" ht="36" x14ac:dyDescent="0.2">
      <c r="A91" s="139" t="s">
        <v>34</v>
      </c>
      <c r="B91" s="139" t="s">
        <v>165</v>
      </c>
      <c r="C91" s="140" t="s">
        <v>164</v>
      </c>
      <c r="D91" s="140" t="s">
        <v>216</v>
      </c>
      <c r="E91" s="139" t="s">
        <v>163</v>
      </c>
      <c r="F91" s="139" t="s">
        <v>223</v>
      </c>
      <c r="G91" s="140" t="s">
        <v>33</v>
      </c>
    </row>
    <row r="92" spans="1:7" ht="18" x14ac:dyDescent="0.25">
      <c r="A92" s="141"/>
      <c r="B92" s="141"/>
      <c r="C92" s="141"/>
      <c r="D92" s="141"/>
      <c r="E92" s="141"/>
      <c r="F92" s="141"/>
      <c r="G92" s="142"/>
    </row>
    <row r="93" spans="1:7" ht="18" x14ac:dyDescent="0.25">
      <c r="A93" s="141"/>
      <c r="B93" s="141"/>
      <c r="C93" s="141"/>
      <c r="D93" s="141"/>
      <c r="E93" s="141"/>
      <c r="F93" s="141"/>
      <c r="G93" s="142"/>
    </row>
    <row r="94" spans="1:7" ht="18" x14ac:dyDescent="0.25">
      <c r="A94" s="141"/>
      <c r="B94" s="141"/>
      <c r="C94" s="141"/>
      <c r="D94" s="141"/>
      <c r="E94" s="141"/>
      <c r="F94" s="141"/>
      <c r="G94" s="142"/>
    </row>
    <row r="95" spans="1:7" ht="18" x14ac:dyDescent="0.25">
      <c r="A95" s="141"/>
      <c r="B95" s="141"/>
      <c r="C95" s="141"/>
      <c r="D95" s="141"/>
      <c r="E95" s="141"/>
      <c r="F95" s="141"/>
      <c r="G95" s="142"/>
    </row>
    <row r="96" spans="1:7" ht="18" x14ac:dyDescent="0.25">
      <c r="A96" s="141"/>
      <c r="B96" s="141"/>
      <c r="C96" s="141"/>
      <c r="D96" s="141"/>
      <c r="E96" s="141"/>
      <c r="F96" s="141"/>
      <c r="G96" s="142"/>
    </row>
    <row r="97" spans="1:7" ht="18" x14ac:dyDescent="0.25">
      <c r="A97" s="141"/>
      <c r="B97" s="141"/>
      <c r="C97" s="141"/>
      <c r="D97" s="141"/>
      <c r="E97" s="141"/>
      <c r="F97" s="141"/>
      <c r="G97" s="142"/>
    </row>
    <row r="98" spans="1:7" ht="18" x14ac:dyDescent="0.25">
      <c r="A98" s="143"/>
      <c r="B98" s="143"/>
      <c r="C98" s="143"/>
      <c r="D98" s="143"/>
      <c r="E98" s="143"/>
      <c r="F98" s="143"/>
      <c r="G98" s="144"/>
    </row>
    <row r="99" spans="1:7" ht="18" x14ac:dyDescent="0.25">
      <c r="A99" s="145"/>
      <c r="B99" s="145"/>
      <c r="C99" s="145"/>
      <c r="D99" s="145"/>
      <c r="E99" s="145"/>
      <c r="F99" s="149" t="s">
        <v>175</v>
      </c>
      <c r="G99" s="150">
        <f>SUM(G92:G98)</f>
        <v>0</v>
      </c>
    </row>
    <row r="100" spans="1:7" ht="18" x14ac:dyDescent="0.25">
      <c r="A100" s="146"/>
      <c r="B100" s="146"/>
      <c r="C100" s="146"/>
      <c r="D100" s="146"/>
      <c r="E100" s="146"/>
      <c r="F100" s="147"/>
      <c r="G100" s="148"/>
    </row>
    <row r="101" spans="1:7" x14ac:dyDescent="0.2">
      <c r="A101" s="9"/>
      <c r="B101" s="9"/>
      <c r="C101" s="9"/>
      <c r="D101" s="9"/>
      <c r="E101" s="9"/>
      <c r="F101" s="9"/>
      <c r="G101" s="9"/>
    </row>
    <row r="102" spans="1:7" ht="18" x14ac:dyDescent="0.2">
      <c r="A102" s="404" t="s">
        <v>231</v>
      </c>
      <c r="B102" s="405"/>
      <c r="C102" s="405"/>
      <c r="D102" s="405"/>
      <c r="E102" s="405"/>
      <c r="F102" s="405"/>
      <c r="G102" s="406"/>
    </row>
    <row r="103" spans="1:7" ht="36" x14ac:dyDescent="0.2">
      <c r="A103" s="83" t="s">
        <v>34</v>
      </c>
      <c r="B103" s="83" t="s">
        <v>165</v>
      </c>
      <c r="C103" s="84" t="s">
        <v>164</v>
      </c>
      <c r="D103" s="84" t="s">
        <v>209</v>
      </c>
      <c r="E103" s="83" t="s">
        <v>66</v>
      </c>
      <c r="F103" s="83" t="s">
        <v>210</v>
      </c>
      <c r="G103" s="84" t="s">
        <v>33</v>
      </c>
    </row>
    <row r="104" spans="1:7" ht="18" x14ac:dyDescent="0.25">
      <c r="A104" s="134"/>
      <c r="B104" s="134"/>
      <c r="C104" s="134"/>
      <c r="D104" s="134"/>
      <c r="E104" s="134"/>
      <c r="F104" s="134"/>
      <c r="G104" s="135"/>
    </row>
    <row r="105" spans="1:7" ht="18" x14ac:dyDescent="0.25">
      <c r="A105" s="134"/>
      <c r="B105" s="134"/>
      <c r="C105" s="134"/>
      <c r="D105" s="134"/>
      <c r="E105" s="134"/>
      <c r="F105" s="134"/>
      <c r="G105" s="135"/>
    </row>
    <row r="106" spans="1:7" ht="18" x14ac:dyDescent="0.25">
      <c r="A106" s="134"/>
      <c r="B106" s="134"/>
      <c r="C106" s="134"/>
      <c r="D106" s="134"/>
      <c r="E106" s="134"/>
      <c r="F106" s="134"/>
      <c r="G106" s="135"/>
    </row>
    <row r="107" spans="1:7" ht="18" x14ac:dyDescent="0.25">
      <c r="A107" s="134"/>
      <c r="B107" s="134"/>
      <c r="C107" s="134"/>
      <c r="D107" s="134"/>
      <c r="E107" s="134"/>
      <c r="F107" s="134"/>
      <c r="G107" s="135"/>
    </row>
    <row r="108" spans="1:7" ht="18" x14ac:dyDescent="0.25">
      <c r="A108" s="134"/>
      <c r="B108" s="134"/>
      <c r="C108" s="134"/>
      <c r="D108" s="134"/>
      <c r="E108" s="134"/>
      <c r="F108" s="134"/>
      <c r="G108" s="135"/>
    </row>
    <row r="109" spans="1:7" ht="18" x14ac:dyDescent="0.25">
      <c r="A109" s="134"/>
      <c r="B109" s="134"/>
      <c r="C109" s="134"/>
      <c r="D109" s="134"/>
      <c r="E109" s="134"/>
      <c r="F109" s="134"/>
      <c r="G109" s="135"/>
    </row>
    <row r="110" spans="1:7" ht="18" x14ac:dyDescent="0.25">
      <c r="A110" s="134"/>
      <c r="B110" s="134"/>
      <c r="C110" s="134"/>
      <c r="D110" s="134"/>
      <c r="E110" s="134"/>
      <c r="F110" s="134"/>
      <c r="G110" s="135"/>
    </row>
    <row r="111" spans="1:7" ht="18" customHeight="1" x14ac:dyDescent="0.2"/>
    <row r="112" spans="1:7" ht="33.75" customHeight="1" x14ac:dyDescent="0.2">
      <c r="A112" s="384" t="s">
        <v>228</v>
      </c>
      <c r="B112" s="384"/>
      <c r="C112" s="384"/>
      <c r="D112" s="384"/>
      <c r="E112" s="384"/>
      <c r="F112" s="384"/>
      <c r="G112" s="384"/>
    </row>
    <row r="113" spans="1:7" ht="44.25" customHeight="1" x14ac:dyDescent="0.2">
      <c r="A113" s="384"/>
      <c r="B113" s="384"/>
      <c r="C113" s="384"/>
      <c r="D113" s="384"/>
      <c r="E113" s="384"/>
      <c r="F113" s="384"/>
      <c r="G113" s="384"/>
    </row>
    <row r="114" spans="1:7" ht="44.25" customHeight="1" x14ac:dyDescent="0.2">
      <c r="A114" s="403" t="s">
        <v>221</v>
      </c>
      <c r="B114" s="403"/>
      <c r="C114" s="403"/>
      <c r="D114" s="403"/>
      <c r="E114" s="403"/>
      <c r="F114" s="403"/>
      <c r="G114" s="403"/>
    </row>
    <row r="115" spans="1:7" ht="35.25" customHeight="1" x14ac:dyDescent="0.25">
      <c r="A115" s="417" t="s">
        <v>51</v>
      </c>
      <c r="B115" s="417"/>
      <c r="C115" s="417"/>
      <c r="D115" s="417"/>
      <c r="E115" s="417"/>
      <c r="F115" s="417"/>
      <c r="G115" s="171"/>
    </row>
    <row r="116" spans="1:7" ht="23.25" customHeight="1" x14ac:dyDescent="0.25">
      <c r="A116" s="418" t="s">
        <v>133</v>
      </c>
      <c r="B116" s="418"/>
      <c r="C116" s="418"/>
      <c r="D116" s="418"/>
      <c r="E116" s="418"/>
      <c r="F116" s="418"/>
      <c r="G116" s="418"/>
    </row>
    <row r="117" spans="1:7" ht="18" x14ac:dyDescent="0.2">
      <c r="A117" s="419" t="s">
        <v>232</v>
      </c>
      <c r="B117" s="419"/>
      <c r="C117" s="419"/>
      <c r="D117" s="419"/>
      <c r="E117" s="419"/>
      <c r="F117" s="419"/>
      <c r="G117" s="419"/>
    </row>
    <row r="118" spans="1:7" ht="15" x14ac:dyDescent="0.2">
      <c r="A118" s="420"/>
      <c r="B118" s="420"/>
      <c r="C118" s="420"/>
      <c r="D118" s="420"/>
      <c r="E118" s="420"/>
      <c r="F118" s="420"/>
      <c r="G118" s="60"/>
    </row>
    <row r="119" spans="1:7" ht="18" customHeight="1" x14ac:dyDescent="0.25">
      <c r="A119" s="421" t="s">
        <v>67</v>
      </c>
      <c r="B119" s="421"/>
      <c r="C119" s="421"/>
      <c r="D119" s="421"/>
      <c r="E119" s="421"/>
      <c r="F119" s="421"/>
    </row>
    <row r="120" spans="1:7" ht="18" customHeight="1" x14ac:dyDescent="0.25">
      <c r="A120" s="414" t="s">
        <v>41</v>
      </c>
      <c r="B120" s="414"/>
      <c r="C120" s="414"/>
      <c r="D120" s="414"/>
      <c r="E120" s="414"/>
      <c r="F120" s="414"/>
    </row>
    <row r="121" spans="1:7" ht="18" customHeight="1" x14ac:dyDescent="0.25">
      <c r="A121" s="415" t="s">
        <v>162</v>
      </c>
      <c r="B121" s="415"/>
      <c r="C121" s="415"/>
      <c r="D121" s="415"/>
      <c r="E121" s="415"/>
      <c r="F121" s="415"/>
    </row>
    <row r="122" spans="1:7" ht="18" customHeight="1" x14ac:dyDescent="0.25">
      <c r="A122" s="415" t="s">
        <v>161</v>
      </c>
      <c r="B122" s="415"/>
      <c r="C122" s="415"/>
      <c r="D122" s="415"/>
      <c r="E122" s="415"/>
      <c r="F122" s="415"/>
    </row>
    <row r="123" spans="1:7" ht="18" customHeight="1" x14ac:dyDescent="0.25">
      <c r="A123" s="415" t="s">
        <v>160</v>
      </c>
      <c r="B123" s="415"/>
      <c r="C123" s="415"/>
      <c r="D123" s="415"/>
      <c r="E123" s="415"/>
      <c r="F123" s="415"/>
    </row>
    <row r="124" spans="1:7" ht="18" x14ac:dyDescent="0.25">
      <c r="A124" s="414" t="s">
        <v>170</v>
      </c>
      <c r="B124" s="414"/>
      <c r="C124" s="414"/>
      <c r="D124" s="414"/>
      <c r="E124" s="414"/>
      <c r="F124" s="414"/>
    </row>
    <row r="125" spans="1:7" ht="39" customHeight="1" x14ac:dyDescent="0.25">
      <c r="A125" s="416"/>
      <c r="B125" s="416"/>
      <c r="C125" s="416"/>
      <c r="D125" s="416"/>
      <c r="E125" s="416"/>
      <c r="F125" s="416"/>
    </row>
    <row r="126" spans="1:7" ht="18" x14ac:dyDescent="0.2">
      <c r="A126" s="52" t="s">
        <v>42</v>
      </c>
      <c r="B126" s="45" t="s">
        <v>36</v>
      </c>
      <c r="C126" s="430" t="s">
        <v>155</v>
      </c>
      <c r="D126" s="431"/>
      <c r="E126" s="432"/>
      <c r="F126" s="433" t="s">
        <v>158</v>
      </c>
      <c r="G126" s="434"/>
    </row>
    <row r="127" spans="1:7" ht="18" x14ac:dyDescent="0.25">
      <c r="A127" s="51" t="s">
        <v>37</v>
      </c>
      <c r="B127" s="51">
        <v>2.5</v>
      </c>
      <c r="C127" s="422"/>
      <c r="D127" s="423"/>
      <c r="E127" s="423"/>
      <c r="F127" s="424">
        <f>B127*C127</f>
        <v>0</v>
      </c>
      <c r="G127" s="425"/>
    </row>
    <row r="128" spans="1:7" ht="18" x14ac:dyDescent="0.25">
      <c r="A128" s="51" t="s">
        <v>38</v>
      </c>
      <c r="B128" s="51">
        <v>1.5</v>
      </c>
      <c r="C128" s="435"/>
      <c r="D128" s="423"/>
      <c r="E128" s="423"/>
      <c r="F128" s="424">
        <f>B128*C128</f>
        <v>0</v>
      </c>
      <c r="G128" s="425"/>
    </row>
    <row r="129" spans="1:7" ht="18" x14ac:dyDescent="0.25">
      <c r="A129" s="51" t="s">
        <v>39</v>
      </c>
      <c r="B129" s="51">
        <v>1</v>
      </c>
      <c r="C129" s="422"/>
      <c r="D129" s="423"/>
      <c r="E129" s="423"/>
      <c r="F129" s="424">
        <f>B129*C129</f>
        <v>0</v>
      </c>
      <c r="G129" s="425"/>
    </row>
    <row r="130" spans="1:7" ht="18" x14ac:dyDescent="0.25">
      <c r="A130" s="51" t="s">
        <v>40</v>
      </c>
      <c r="B130" s="51">
        <v>1</v>
      </c>
      <c r="C130" s="422"/>
      <c r="D130" s="423"/>
      <c r="E130" s="423"/>
      <c r="F130" s="424">
        <f>B130*C130</f>
        <v>0</v>
      </c>
      <c r="G130" s="425"/>
    </row>
    <row r="131" spans="1:7" ht="18" x14ac:dyDescent="0.25">
      <c r="A131" s="426"/>
      <c r="B131" s="427"/>
      <c r="C131" s="428">
        <f>SUM(C127:C130)</f>
        <v>0</v>
      </c>
      <c r="D131" s="423"/>
      <c r="E131" s="423"/>
      <c r="F131" s="429">
        <f>SUM(F127:F130)</f>
        <v>0</v>
      </c>
      <c r="G131" s="425"/>
    </row>
    <row r="132" spans="1:7" ht="36.75" customHeight="1" x14ac:dyDescent="0.25">
      <c r="A132" s="436"/>
      <c r="B132" s="436"/>
      <c r="C132" s="436"/>
      <c r="D132" s="436"/>
      <c r="E132" s="436"/>
      <c r="F132" s="436"/>
      <c r="G132" s="59"/>
    </row>
    <row r="133" spans="1:7" ht="18" x14ac:dyDescent="0.25">
      <c r="A133" s="52" t="s">
        <v>43</v>
      </c>
      <c r="B133" s="45" t="s">
        <v>36</v>
      </c>
      <c r="C133" s="430" t="s">
        <v>155</v>
      </c>
      <c r="D133" s="431"/>
      <c r="E133" s="432"/>
      <c r="F133" s="433" t="s">
        <v>159</v>
      </c>
      <c r="G133" s="437"/>
    </row>
    <row r="134" spans="1:7" ht="18" x14ac:dyDescent="0.25">
      <c r="A134" s="51" t="s">
        <v>37</v>
      </c>
      <c r="B134" s="51">
        <v>2.5</v>
      </c>
      <c r="C134" s="422"/>
      <c r="D134" s="423"/>
      <c r="E134" s="423"/>
      <c r="F134" s="424">
        <f>B134*C134</f>
        <v>0</v>
      </c>
      <c r="G134" s="425"/>
    </row>
    <row r="135" spans="1:7" ht="18" x14ac:dyDescent="0.25">
      <c r="A135" s="51" t="s">
        <v>38</v>
      </c>
      <c r="B135" s="51">
        <v>1.5</v>
      </c>
      <c r="C135" s="435"/>
      <c r="D135" s="423"/>
      <c r="E135" s="423"/>
      <c r="F135" s="424">
        <f>B135*C135</f>
        <v>0</v>
      </c>
      <c r="G135" s="425"/>
    </row>
    <row r="136" spans="1:7" ht="18" x14ac:dyDescent="0.25">
      <c r="A136" s="51" t="s">
        <v>39</v>
      </c>
      <c r="B136" s="51">
        <v>1</v>
      </c>
      <c r="C136" s="422"/>
      <c r="D136" s="423"/>
      <c r="E136" s="423"/>
      <c r="F136" s="424">
        <f>B136*C136</f>
        <v>0</v>
      </c>
      <c r="G136" s="425"/>
    </row>
    <row r="137" spans="1:7" ht="18" x14ac:dyDescent="0.25">
      <c r="A137" s="51" t="s">
        <v>40</v>
      </c>
      <c r="B137" s="51">
        <v>1</v>
      </c>
      <c r="C137" s="422"/>
      <c r="D137" s="423"/>
      <c r="E137" s="423"/>
      <c r="F137" s="424">
        <f>B137*C137</f>
        <v>0</v>
      </c>
      <c r="G137" s="425"/>
    </row>
    <row r="138" spans="1:7" ht="18" x14ac:dyDescent="0.25">
      <c r="A138" s="426"/>
      <c r="B138" s="427"/>
      <c r="C138" s="428">
        <f>SUM(C134:C137)</f>
        <v>0</v>
      </c>
      <c r="D138" s="423"/>
      <c r="E138" s="423"/>
      <c r="F138" s="429">
        <f>SUM(F134:F137)</f>
        <v>0</v>
      </c>
      <c r="G138" s="425"/>
    </row>
    <row r="139" spans="1:7" ht="38.25" customHeight="1" x14ac:dyDescent="0.25">
      <c r="A139" s="169"/>
      <c r="B139" s="166"/>
      <c r="C139" s="166"/>
      <c r="D139" s="166"/>
      <c r="E139" s="166"/>
      <c r="F139" s="166"/>
      <c r="G139" s="59"/>
    </row>
    <row r="140" spans="1:7" ht="18" x14ac:dyDescent="0.25">
      <c r="A140" s="52" t="s">
        <v>44</v>
      </c>
      <c r="B140" s="45" t="s">
        <v>36</v>
      </c>
      <c r="C140" s="430" t="s">
        <v>155</v>
      </c>
      <c r="D140" s="431"/>
      <c r="E140" s="432"/>
      <c r="F140" s="433" t="s">
        <v>158</v>
      </c>
      <c r="G140" s="437"/>
    </row>
    <row r="141" spans="1:7" ht="18" x14ac:dyDescent="0.25">
      <c r="A141" s="51" t="s">
        <v>37</v>
      </c>
      <c r="B141" s="51">
        <v>2.5</v>
      </c>
      <c r="C141" s="422"/>
      <c r="D141" s="423"/>
      <c r="E141" s="423"/>
      <c r="F141" s="424">
        <f>B141*C141</f>
        <v>0</v>
      </c>
      <c r="G141" s="425"/>
    </row>
    <row r="142" spans="1:7" ht="18" x14ac:dyDescent="0.25">
      <c r="A142" s="51" t="s">
        <v>38</v>
      </c>
      <c r="B142" s="51">
        <v>1.5</v>
      </c>
      <c r="C142" s="435"/>
      <c r="D142" s="423"/>
      <c r="E142" s="423"/>
      <c r="F142" s="424">
        <f>B142*C142</f>
        <v>0</v>
      </c>
      <c r="G142" s="425"/>
    </row>
    <row r="143" spans="1:7" ht="18" x14ac:dyDescent="0.25">
      <c r="A143" s="51" t="s">
        <v>39</v>
      </c>
      <c r="B143" s="51">
        <v>1</v>
      </c>
      <c r="C143" s="422"/>
      <c r="D143" s="423"/>
      <c r="E143" s="423"/>
      <c r="F143" s="424">
        <f>B143*C143</f>
        <v>0</v>
      </c>
      <c r="G143" s="425"/>
    </row>
    <row r="144" spans="1:7" ht="18" x14ac:dyDescent="0.25">
      <c r="A144" s="51" t="s">
        <v>40</v>
      </c>
      <c r="B144" s="51">
        <v>1</v>
      </c>
      <c r="C144" s="422"/>
      <c r="D144" s="423"/>
      <c r="E144" s="423"/>
      <c r="F144" s="424">
        <f>B144*C144</f>
        <v>0</v>
      </c>
      <c r="G144" s="425"/>
    </row>
    <row r="145" spans="1:7" ht="18" x14ac:dyDescent="0.25">
      <c r="A145" s="426"/>
      <c r="B145" s="427"/>
      <c r="C145" s="428">
        <f>SUM(C141:C144)</f>
        <v>0</v>
      </c>
      <c r="D145" s="423"/>
      <c r="E145" s="423"/>
      <c r="F145" s="429">
        <f>SUM(F141:F144)</f>
        <v>0</v>
      </c>
      <c r="G145" s="425"/>
    </row>
    <row r="146" spans="1:7" ht="38.25" customHeight="1" x14ac:dyDescent="0.25">
      <c r="A146" s="169"/>
      <c r="B146" s="88"/>
      <c r="C146" s="47"/>
      <c r="D146" s="88"/>
      <c r="E146" s="88"/>
      <c r="F146" s="47"/>
      <c r="G146" s="88"/>
    </row>
    <row r="147" spans="1:7" ht="18" x14ac:dyDescent="0.25">
      <c r="A147" s="52" t="s">
        <v>45</v>
      </c>
      <c r="B147" s="45" t="s">
        <v>36</v>
      </c>
      <c r="C147" s="430" t="s">
        <v>155</v>
      </c>
      <c r="D147" s="431"/>
      <c r="E147" s="432"/>
      <c r="F147" s="433" t="s">
        <v>154</v>
      </c>
      <c r="G147" s="437"/>
    </row>
    <row r="148" spans="1:7" ht="18" x14ac:dyDescent="0.25">
      <c r="A148" s="51" t="s">
        <v>37</v>
      </c>
      <c r="B148" s="51">
        <v>2.5</v>
      </c>
      <c r="C148" s="422"/>
      <c r="D148" s="423"/>
      <c r="E148" s="423"/>
      <c r="F148" s="424">
        <f>B148*C148</f>
        <v>0</v>
      </c>
      <c r="G148" s="425"/>
    </row>
    <row r="149" spans="1:7" ht="18" x14ac:dyDescent="0.25">
      <c r="A149" s="51" t="s">
        <v>38</v>
      </c>
      <c r="B149" s="51">
        <v>1.5</v>
      </c>
      <c r="C149" s="435"/>
      <c r="D149" s="423"/>
      <c r="E149" s="423"/>
      <c r="F149" s="424">
        <f>B149*C149</f>
        <v>0</v>
      </c>
      <c r="G149" s="425"/>
    </row>
    <row r="150" spans="1:7" ht="18" x14ac:dyDescent="0.25">
      <c r="A150" s="51" t="s">
        <v>39</v>
      </c>
      <c r="B150" s="51">
        <v>1</v>
      </c>
      <c r="C150" s="422"/>
      <c r="D150" s="423"/>
      <c r="E150" s="423"/>
      <c r="F150" s="424">
        <f>B150*C150</f>
        <v>0</v>
      </c>
      <c r="G150" s="425"/>
    </row>
    <row r="151" spans="1:7" ht="18" x14ac:dyDescent="0.25">
      <c r="A151" s="51" t="s">
        <v>40</v>
      </c>
      <c r="B151" s="51">
        <v>1</v>
      </c>
      <c r="C151" s="422"/>
      <c r="D151" s="423"/>
      <c r="E151" s="423"/>
      <c r="F151" s="424">
        <f>B151*C151</f>
        <v>0</v>
      </c>
      <c r="G151" s="425"/>
    </row>
    <row r="152" spans="1:7" ht="18" x14ac:dyDescent="0.25">
      <c r="A152" s="426"/>
      <c r="B152" s="427"/>
      <c r="C152" s="428">
        <f>SUM(C148:C151)</f>
        <v>0</v>
      </c>
      <c r="D152" s="423"/>
      <c r="E152" s="423"/>
      <c r="F152" s="429">
        <f>SUM(F148:F151)</f>
        <v>0</v>
      </c>
      <c r="G152" s="425"/>
    </row>
    <row r="153" spans="1:7" ht="39" customHeight="1" x14ac:dyDescent="0.2">
      <c r="A153" s="443" t="s">
        <v>70</v>
      </c>
      <c r="B153" s="443"/>
      <c r="C153" s="443"/>
      <c r="D153" s="443"/>
      <c r="E153" s="443"/>
      <c r="F153" s="443"/>
      <c r="G153" s="443"/>
    </row>
    <row r="154" spans="1:7" ht="32.25" customHeight="1" x14ac:dyDescent="0.25">
      <c r="A154" s="169"/>
      <c r="B154" s="88"/>
      <c r="C154" s="47"/>
      <c r="D154" s="88"/>
      <c r="E154" s="88"/>
      <c r="F154" s="53"/>
      <c r="G154" s="58"/>
    </row>
    <row r="155" spans="1:7" ht="18" x14ac:dyDescent="0.2">
      <c r="A155" s="52" t="s">
        <v>46</v>
      </c>
      <c r="B155" s="45" t="s">
        <v>36</v>
      </c>
      <c r="C155" s="430" t="s">
        <v>155</v>
      </c>
      <c r="D155" s="431"/>
      <c r="E155" s="432"/>
      <c r="F155" s="433" t="s">
        <v>154</v>
      </c>
      <c r="G155" s="444"/>
    </row>
    <row r="156" spans="1:7" ht="18" x14ac:dyDescent="0.25">
      <c r="A156" s="51" t="s">
        <v>37</v>
      </c>
      <c r="B156" s="51">
        <v>2.5</v>
      </c>
      <c r="C156" s="438"/>
      <c r="D156" s="439"/>
      <c r="E156" s="440"/>
      <c r="F156" s="424">
        <f>B156*C156</f>
        <v>0</v>
      </c>
      <c r="G156" s="441"/>
    </row>
    <row r="157" spans="1:7" ht="18" x14ac:dyDescent="0.25">
      <c r="A157" s="51" t="s">
        <v>38</v>
      </c>
      <c r="B157" s="51">
        <v>1.5</v>
      </c>
      <c r="C157" s="445"/>
      <c r="D157" s="446"/>
      <c r="E157" s="447"/>
      <c r="F157" s="424">
        <f>B157*C157</f>
        <v>0</v>
      </c>
      <c r="G157" s="441"/>
    </row>
    <row r="158" spans="1:7" ht="18" x14ac:dyDescent="0.25">
      <c r="A158" s="51" t="s">
        <v>39</v>
      </c>
      <c r="B158" s="51">
        <v>1</v>
      </c>
      <c r="C158" s="438"/>
      <c r="D158" s="439"/>
      <c r="E158" s="440"/>
      <c r="F158" s="424">
        <f>B158*C158</f>
        <v>0</v>
      </c>
      <c r="G158" s="441"/>
    </row>
    <row r="159" spans="1:7" ht="18" x14ac:dyDescent="0.25">
      <c r="A159" s="51" t="s">
        <v>40</v>
      </c>
      <c r="B159" s="51">
        <v>1</v>
      </c>
      <c r="C159" s="438"/>
      <c r="D159" s="439"/>
      <c r="E159" s="440"/>
      <c r="F159" s="424">
        <f>B159*C159</f>
        <v>0</v>
      </c>
      <c r="G159" s="441"/>
    </row>
    <row r="160" spans="1:7" ht="18" x14ac:dyDescent="0.25">
      <c r="A160" s="426"/>
      <c r="B160" s="427"/>
      <c r="C160" s="428">
        <f>SUM(C156:C159)</f>
        <v>0</v>
      </c>
      <c r="D160" s="428"/>
      <c r="E160" s="428"/>
      <c r="F160" s="442">
        <f>SUM(F156:F159)</f>
        <v>0</v>
      </c>
      <c r="G160" s="442"/>
    </row>
    <row r="161" spans="1:7" ht="18" x14ac:dyDescent="0.25">
      <c r="A161" s="169"/>
      <c r="B161" s="169"/>
      <c r="C161" s="47"/>
      <c r="D161" s="47"/>
      <c r="E161" s="47"/>
      <c r="F161" s="53"/>
      <c r="G161" s="53"/>
    </row>
    <row r="162" spans="1:7" ht="18" x14ac:dyDescent="0.2">
      <c r="A162" s="57" t="s">
        <v>47</v>
      </c>
      <c r="B162" s="56" t="s">
        <v>36</v>
      </c>
      <c r="C162" s="449" t="s">
        <v>155</v>
      </c>
      <c r="D162" s="450"/>
      <c r="E162" s="451"/>
      <c r="F162" s="452" t="s">
        <v>154</v>
      </c>
      <c r="G162" s="453"/>
    </row>
    <row r="163" spans="1:7" ht="18" x14ac:dyDescent="0.25">
      <c r="A163" s="51" t="s">
        <v>37</v>
      </c>
      <c r="B163" s="51">
        <v>2.5</v>
      </c>
      <c r="C163" s="438"/>
      <c r="D163" s="439"/>
      <c r="E163" s="440"/>
      <c r="F163" s="424">
        <f>B163*C163</f>
        <v>0</v>
      </c>
      <c r="G163" s="441"/>
    </row>
    <row r="164" spans="1:7" ht="18" x14ac:dyDescent="0.25">
      <c r="A164" s="51" t="s">
        <v>38</v>
      </c>
      <c r="B164" s="51">
        <v>1.5</v>
      </c>
      <c r="C164" s="445"/>
      <c r="D164" s="446"/>
      <c r="E164" s="447"/>
      <c r="F164" s="424">
        <f>B164*C164</f>
        <v>0</v>
      </c>
      <c r="G164" s="441"/>
    </row>
    <row r="165" spans="1:7" ht="18" x14ac:dyDescent="0.25">
      <c r="A165" s="51" t="s">
        <v>39</v>
      </c>
      <c r="B165" s="51">
        <v>1</v>
      </c>
      <c r="C165" s="438"/>
      <c r="D165" s="439"/>
      <c r="E165" s="440"/>
      <c r="F165" s="424">
        <f>B165*C165</f>
        <v>0</v>
      </c>
      <c r="G165" s="441"/>
    </row>
    <row r="166" spans="1:7" s="178" customFormat="1" ht="18" x14ac:dyDescent="0.25">
      <c r="A166" s="51" t="s">
        <v>40</v>
      </c>
      <c r="B166" s="51">
        <v>1</v>
      </c>
      <c r="C166" s="422"/>
      <c r="D166" s="422"/>
      <c r="E166" s="422"/>
      <c r="F166" s="448">
        <f>B166*C166</f>
        <v>0</v>
      </c>
      <c r="G166" s="448"/>
    </row>
    <row r="167" spans="1:7" s="178" customFormat="1" ht="18" x14ac:dyDescent="0.25">
      <c r="A167" s="426"/>
      <c r="B167" s="427"/>
      <c r="C167" s="428">
        <f>SUM(C163:C166)</f>
        <v>0</v>
      </c>
      <c r="D167" s="428"/>
      <c r="E167" s="428"/>
      <c r="F167" s="442">
        <f>SUM(F163:F166)</f>
        <v>0</v>
      </c>
      <c r="G167" s="442"/>
    </row>
    <row r="168" spans="1:7" ht="18" x14ac:dyDescent="0.25">
      <c r="A168" s="169"/>
      <c r="B168" s="169"/>
      <c r="C168" s="47"/>
      <c r="D168" s="47"/>
      <c r="E168" s="47"/>
      <c r="F168" s="53"/>
      <c r="G168" s="53"/>
    </row>
    <row r="169" spans="1:7" ht="18" x14ac:dyDescent="0.2">
      <c r="A169" s="52" t="s">
        <v>157</v>
      </c>
      <c r="B169" s="55" t="s">
        <v>36</v>
      </c>
      <c r="C169" s="454" t="s">
        <v>155</v>
      </c>
      <c r="D169" s="454"/>
      <c r="E169" s="454"/>
      <c r="F169" s="455" t="s">
        <v>154</v>
      </c>
      <c r="G169" s="455"/>
    </row>
    <row r="170" spans="1:7" ht="18" x14ac:dyDescent="0.25">
      <c r="A170" s="51" t="s">
        <v>37</v>
      </c>
      <c r="B170" s="54">
        <v>2.5</v>
      </c>
      <c r="C170" s="422"/>
      <c r="D170" s="422"/>
      <c r="E170" s="422"/>
      <c r="F170" s="448">
        <f>B170*C170</f>
        <v>0</v>
      </c>
      <c r="G170" s="448"/>
    </row>
    <row r="171" spans="1:7" ht="18" x14ac:dyDescent="0.25">
      <c r="A171" s="51" t="s">
        <v>38</v>
      </c>
      <c r="B171" s="54">
        <v>1.5</v>
      </c>
      <c r="C171" s="435"/>
      <c r="D171" s="435"/>
      <c r="E171" s="435"/>
      <c r="F171" s="448">
        <f>B171*C171</f>
        <v>0</v>
      </c>
      <c r="G171" s="448"/>
    </row>
    <row r="172" spans="1:7" ht="18" x14ac:dyDescent="0.25">
      <c r="A172" s="51" t="s">
        <v>39</v>
      </c>
      <c r="B172" s="54">
        <v>1</v>
      </c>
      <c r="C172" s="422"/>
      <c r="D172" s="422"/>
      <c r="E172" s="422"/>
      <c r="F172" s="448">
        <f>B172*C172</f>
        <v>0</v>
      </c>
      <c r="G172" s="448"/>
    </row>
    <row r="173" spans="1:7" ht="18" x14ac:dyDescent="0.25">
      <c r="A173" s="51" t="s">
        <v>40</v>
      </c>
      <c r="B173" s="54">
        <v>1</v>
      </c>
      <c r="C173" s="422"/>
      <c r="D173" s="422"/>
      <c r="E173" s="422"/>
      <c r="F173" s="448">
        <f>B173*C173</f>
        <v>0</v>
      </c>
      <c r="G173" s="448"/>
    </row>
    <row r="174" spans="1:7" ht="18" x14ac:dyDescent="0.25">
      <c r="A174" s="426"/>
      <c r="B174" s="427"/>
      <c r="C174" s="428">
        <f>SUM(C170:C173)</f>
        <v>0</v>
      </c>
      <c r="D174" s="428"/>
      <c r="E174" s="428"/>
      <c r="F174" s="442">
        <f>SUM(F170:F173)</f>
        <v>0</v>
      </c>
      <c r="G174" s="442"/>
    </row>
    <row r="175" spans="1:7" ht="18" x14ac:dyDescent="0.25">
      <c r="A175" s="169"/>
      <c r="B175" s="169"/>
      <c r="C175" s="47"/>
      <c r="D175" s="47"/>
      <c r="E175" s="47"/>
      <c r="F175" s="53"/>
      <c r="G175" s="53"/>
    </row>
    <row r="176" spans="1:7" ht="18" x14ac:dyDescent="0.2">
      <c r="A176" s="52" t="s">
        <v>156</v>
      </c>
      <c r="B176" s="45" t="s">
        <v>36</v>
      </c>
      <c r="C176" s="454" t="s">
        <v>155</v>
      </c>
      <c r="D176" s="454"/>
      <c r="E176" s="454"/>
      <c r="F176" s="455" t="s">
        <v>154</v>
      </c>
      <c r="G176" s="455"/>
    </row>
    <row r="177" spans="1:7" ht="18" x14ac:dyDescent="0.25">
      <c r="A177" s="51" t="s">
        <v>37</v>
      </c>
      <c r="B177" s="51">
        <v>2.5</v>
      </c>
      <c r="C177" s="422"/>
      <c r="D177" s="422"/>
      <c r="E177" s="422"/>
      <c r="F177" s="448">
        <f>B177*C177</f>
        <v>0</v>
      </c>
      <c r="G177" s="448"/>
    </row>
    <row r="178" spans="1:7" ht="18" x14ac:dyDescent="0.25">
      <c r="A178" s="51" t="s">
        <v>38</v>
      </c>
      <c r="B178" s="51">
        <v>1.5</v>
      </c>
      <c r="C178" s="435"/>
      <c r="D178" s="435"/>
      <c r="E178" s="435"/>
      <c r="F178" s="448">
        <f>B178*C178</f>
        <v>0</v>
      </c>
      <c r="G178" s="448"/>
    </row>
    <row r="179" spans="1:7" ht="18" x14ac:dyDescent="0.25">
      <c r="A179" s="51" t="s">
        <v>39</v>
      </c>
      <c r="B179" s="51">
        <v>1</v>
      </c>
      <c r="C179" s="422"/>
      <c r="D179" s="422"/>
      <c r="E179" s="422"/>
      <c r="F179" s="448">
        <f>B179*C179</f>
        <v>0</v>
      </c>
      <c r="G179" s="448"/>
    </row>
    <row r="180" spans="1:7" ht="18" x14ac:dyDescent="0.25">
      <c r="A180" s="51" t="s">
        <v>40</v>
      </c>
      <c r="B180" s="51">
        <v>1</v>
      </c>
      <c r="C180" s="422"/>
      <c r="D180" s="422"/>
      <c r="E180" s="422"/>
      <c r="F180" s="448">
        <f>B180*C180</f>
        <v>0</v>
      </c>
      <c r="G180" s="448"/>
    </row>
    <row r="181" spans="1:7" ht="18" x14ac:dyDescent="0.25">
      <c r="A181" s="426"/>
      <c r="B181" s="427"/>
      <c r="C181" s="456">
        <f>SUM(C177:C180)</f>
        <v>0</v>
      </c>
      <c r="D181" s="457"/>
      <c r="E181" s="458"/>
      <c r="F181" s="429">
        <f>SUM(F177:F180)</f>
        <v>0</v>
      </c>
      <c r="G181" s="459"/>
    </row>
    <row r="183" spans="1:7" ht="35.25" customHeight="1" x14ac:dyDescent="0.2"/>
    <row r="184" spans="1:7" ht="43.5" customHeight="1" x14ac:dyDescent="0.2">
      <c r="A184" s="443" t="s">
        <v>70</v>
      </c>
      <c r="B184" s="443"/>
      <c r="C184" s="443"/>
      <c r="D184" s="443"/>
      <c r="E184" s="443"/>
      <c r="F184" s="443"/>
      <c r="G184" s="443"/>
    </row>
    <row r="185" spans="1:7" ht="18" x14ac:dyDescent="0.2">
      <c r="A185" s="46"/>
      <c r="B185" s="46"/>
      <c r="C185" s="46"/>
      <c r="D185" s="46"/>
      <c r="E185" s="46"/>
      <c r="F185" s="46"/>
      <c r="G185" s="168"/>
    </row>
    <row r="186" spans="1:7" ht="18" x14ac:dyDescent="0.25">
      <c r="A186" s="165" t="s">
        <v>49</v>
      </c>
      <c r="B186" s="50"/>
      <c r="C186" s="50"/>
      <c r="D186" s="50"/>
      <c r="E186" s="48"/>
      <c r="F186" s="48"/>
    </row>
  </sheetData>
  <sheetProtection selectLockedCells="1"/>
  <mergeCells count="161">
    <mergeCell ref="A184:G184"/>
    <mergeCell ref="C179:E179"/>
    <mergeCell ref="F179:G179"/>
    <mergeCell ref="C180:E180"/>
    <mergeCell ref="F180:G180"/>
    <mergeCell ref="A181:B181"/>
    <mergeCell ref="C181:E181"/>
    <mergeCell ref="F181:G181"/>
    <mergeCell ref="C176:E176"/>
    <mergeCell ref="F176:G176"/>
    <mergeCell ref="C177:E177"/>
    <mergeCell ref="F177:G177"/>
    <mergeCell ref="C178:E178"/>
    <mergeCell ref="F178:G178"/>
    <mergeCell ref="C172:E172"/>
    <mergeCell ref="F172:G172"/>
    <mergeCell ref="C173:E173"/>
    <mergeCell ref="F173:G173"/>
    <mergeCell ref="A174:B174"/>
    <mergeCell ref="C174:E174"/>
    <mergeCell ref="F174:G174"/>
    <mergeCell ref="C169:E169"/>
    <mergeCell ref="F169:G169"/>
    <mergeCell ref="C170:E170"/>
    <mergeCell ref="F170:G170"/>
    <mergeCell ref="C171:E171"/>
    <mergeCell ref="F171:G171"/>
    <mergeCell ref="C165:E165"/>
    <mergeCell ref="F165:G165"/>
    <mergeCell ref="C166:E166"/>
    <mergeCell ref="F166:G166"/>
    <mergeCell ref="A167:B167"/>
    <mergeCell ref="C167:E167"/>
    <mergeCell ref="F167:G167"/>
    <mergeCell ref="C162:E162"/>
    <mergeCell ref="F162:G162"/>
    <mergeCell ref="C163:E163"/>
    <mergeCell ref="F163:G163"/>
    <mergeCell ref="C164:E164"/>
    <mergeCell ref="F164:G164"/>
    <mergeCell ref="C158:E158"/>
    <mergeCell ref="F158:G158"/>
    <mergeCell ref="C159:E159"/>
    <mergeCell ref="F159:G159"/>
    <mergeCell ref="A160:B160"/>
    <mergeCell ref="C160:E160"/>
    <mergeCell ref="F160:G160"/>
    <mergeCell ref="A153:G153"/>
    <mergeCell ref="C155:E155"/>
    <mergeCell ref="F155:G155"/>
    <mergeCell ref="C156:E156"/>
    <mergeCell ref="F156:G156"/>
    <mergeCell ref="C157:E157"/>
    <mergeCell ref="F157:G157"/>
    <mergeCell ref="C150:E150"/>
    <mergeCell ref="F150:G150"/>
    <mergeCell ref="C151:E151"/>
    <mergeCell ref="F151:G151"/>
    <mergeCell ref="A152:B152"/>
    <mergeCell ref="C152:E152"/>
    <mergeCell ref="F152:G152"/>
    <mergeCell ref="C147:E147"/>
    <mergeCell ref="F147:G147"/>
    <mergeCell ref="C148:E148"/>
    <mergeCell ref="F148:G148"/>
    <mergeCell ref="C149:E149"/>
    <mergeCell ref="F149:G149"/>
    <mergeCell ref="C143:E143"/>
    <mergeCell ref="F143:G143"/>
    <mergeCell ref="C144:E144"/>
    <mergeCell ref="F144:G144"/>
    <mergeCell ref="A145:B145"/>
    <mergeCell ref="C145:E145"/>
    <mergeCell ref="F145:G145"/>
    <mergeCell ref="C140:E140"/>
    <mergeCell ref="F140:G140"/>
    <mergeCell ref="C141:E141"/>
    <mergeCell ref="F141:G141"/>
    <mergeCell ref="C142:E142"/>
    <mergeCell ref="F142:G142"/>
    <mergeCell ref="C136:E136"/>
    <mergeCell ref="F136:G136"/>
    <mergeCell ref="C137:E137"/>
    <mergeCell ref="F137:G137"/>
    <mergeCell ref="A138:B138"/>
    <mergeCell ref="C138:E138"/>
    <mergeCell ref="F138:G138"/>
    <mergeCell ref="A132:F132"/>
    <mergeCell ref="C133:E133"/>
    <mergeCell ref="F133:G133"/>
    <mergeCell ref="C134:E134"/>
    <mergeCell ref="F134:G134"/>
    <mergeCell ref="C135:E135"/>
    <mergeCell ref="F135:G135"/>
    <mergeCell ref="C129:E129"/>
    <mergeCell ref="F129:G129"/>
    <mergeCell ref="C130:E130"/>
    <mergeCell ref="F130:G130"/>
    <mergeCell ref="A131:B131"/>
    <mergeCell ref="C131:E131"/>
    <mergeCell ref="F131:G131"/>
    <mergeCell ref="C126:E126"/>
    <mergeCell ref="F126:G126"/>
    <mergeCell ref="C127:E127"/>
    <mergeCell ref="F127:G127"/>
    <mergeCell ref="C128:E128"/>
    <mergeCell ref="F128:G128"/>
    <mergeCell ref="A120:F120"/>
    <mergeCell ref="A121:F121"/>
    <mergeCell ref="A122:F122"/>
    <mergeCell ref="A123:F123"/>
    <mergeCell ref="A124:F124"/>
    <mergeCell ref="A125:F125"/>
    <mergeCell ref="A114:G114"/>
    <mergeCell ref="A115:F115"/>
    <mergeCell ref="A116:G116"/>
    <mergeCell ref="A117:G117"/>
    <mergeCell ref="A118:F118"/>
    <mergeCell ref="A119:F119"/>
    <mergeCell ref="A87:G87"/>
    <mergeCell ref="A88:G88"/>
    <mergeCell ref="A89:G89"/>
    <mergeCell ref="A90:G90"/>
    <mergeCell ref="A102:G102"/>
    <mergeCell ref="A112:G113"/>
    <mergeCell ref="A44:G44"/>
    <mergeCell ref="A53:E53"/>
    <mergeCell ref="A55:G55"/>
    <mergeCell ref="A56:G56"/>
    <mergeCell ref="A57:G57"/>
    <mergeCell ref="D85:F85"/>
    <mergeCell ref="A31:G31"/>
    <mergeCell ref="A37:D40"/>
    <mergeCell ref="E37:F37"/>
    <mergeCell ref="E38:F40"/>
    <mergeCell ref="G38:G40"/>
    <mergeCell ref="E41:F41"/>
    <mergeCell ref="E24:F24"/>
    <mergeCell ref="E25:F25"/>
    <mergeCell ref="A27:F27"/>
    <mergeCell ref="A28:F28"/>
    <mergeCell ref="A29:F29"/>
    <mergeCell ref="A30:G30"/>
    <mergeCell ref="E21:F21"/>
    <mergeCell ref="E22:F22"/>
    <mergeCell ref="E23:F23"/>
    <mergeCell ref="E11:F11"/>
    <mergeCell ref="E12:F12"/>
    <mergeCell ref="E13:F13"/>
    <mergeCell ref="E14:F14"/>
    <mergeCell ref="E15:F15"/>
    <mergeCell ref="E16:F16"/>
    <mergeCell ref="B1:D1"/>
    <mergeCell ref="A6:F6"/>
    <mergeCell ref="E7:F7"/>
    <mergeCell ref="E8:F8"/>
    <mergeCell ref="E9:F9"/>
    <mergeCell ref="E10:F10"/>
    <mergeCell ref="E17:F17"/>
    <mergeCell ref="E18:F18"/>
    <mergeCell ref="E19:F19"/>
  </mergeCells>
  <pageMargins left="0.70866141732283472" right="0.70866141732283472" top="0.74803149606299213" bottom="0.5535714285714286" header="0.31496062992125984" footer="0.31496062992125984"/>
  <pageSetup paperSize="9" scale="65" fitToHeight="0" orientation="landscape" r:id="rId1"/>
  <headerFooter>
    <oddHeader>&amp;L&amp;"Arial,Fett"&amp;14&amp;K000000Anlage zur Meldung nach § 47 SGB VIII
Personal nach HKJGB (in der Fassung ab dem&amp;K01+000 03.08.2023&amp;K000000)</oddHeader>
    <oddFooter>&amp;L&amp;"Arial,Standard"&amp;10&amp;K000000HMSI, Ref. II 1A - Stand &amp;K01+000Oktober&amp;K000000 2023&amp;C&amp;"Arial,Standard"&amp;10Seite &amp;P von &amp;N</oddFooter>
  </headerFooter>
  <rowBreaks count="3" manualBreakCount="3">
    <brk id="56" max="16383" man="1"/>
    <brk id="89" max="16383"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6"/>
  <sheetViews>
    <sheetView view="pageLayout" topLeftCell="A10" zoomScale="70" zoomScaleNormal="80" zoomScalePageLayoutView="70" workbookViewId="0">
      <selection activeCell="F40" sqref="F40"/>
    </sheetView>
  </sheetViews>
  <sheetFormatPr baseColWidth="10" defaultRowHeight="15" x14ac:dyDescent="0.25"/>
  <cols>
    <col min="1" max="1" width="56.5703125" customWidth="1"/>
    <col min="2" max="2" width="18.28515625" customWidth="1"/>
    <col min="3" max="3" width="19.5703125" customWidth="1"/>
    <col min="4" max="4" width="46.28515625" bestFit="1" customWidth="1"/>
    <col min="5" max="5" width="21.140625" customWidth="1"/>
    <col min="6" max="6" width="30.140625" customWidth="1"/>
    <col min="7" max="7" width="20.140625" customWidth="1"/>
  </cols>
  <sheetData>
    <row r="1" spans="1:7" ht="18" x14ac:dyDescent="0.25">
      <c r="A1" s="136" t="s">
        <v>178</v>
      </c>
      <c r="B1" s="476"/>
      <c r="C1" s="477"/>
      <c r="D1" s="478"/>
      <c r="E1" s="229"/>
      <c r="F1" s="229"/>
      <c r="G1" s="2"/>
    </row>
    <row r="2" spans="1:7" ht="18" x14ac:dyDescent="0.25">
      <c r="A2" s="228" t="s">
        <v>179</v>
      </c>
      <c r="B2" s="476"/>
      <c r="C2" s="477"/>
      <c r="D2" s="478"/>
      <c r="E2" s="167"/>
      <c r="F2" s="167"/>
    </row>
    <row r="5" spans="1:7" ht="18" x14ac:dyDescent="0.25">
      <c r="A5" s="87" t="s">
        <v>197</v>
      </c>
      <c r="B5" s="50"/>
      <c r="C5" s="50"/>
      <c r="D5" s="50"/>
      <c r="E5" s="50"/>
      <c r="F5" s="50"/>
      <c r="G5" s="50"/>
    </row>
    <row r="7" spans="1:7" ht="18" x14ac:dyDescent="0.25">
      <c r="A7" s="371" t="s">
        <v>181</v>
      </c>
      <c r="B7" s="371"/>
      <c r="C7" s="372"/>
      <c r="D7" s="372"/>
      <c r="E7" s="372"/>
      <c r="F7" s="372"/>
    </row>
    <row r="8" spans="1:7" ht="57" x14ac:dyDescent="0.25">
      <c r="A8" s="72" t="s">
        <v>0</v>
      </c>
      <c r="B8" s="173" t="s">
        <v>198</v>
      </c>
      <c r="C8" s="170" t="s">
        <v>245</v>
      </c>
      <c r="D8" s="173" t="s">
        <v>168</v>
      </c>
      <c r="E8" s="373" t="s">
        <v>35</v>
      </c>
      <c r="F8" s="374"/>
    </row>
    <row r="9" spans="1:7" ht="18" x14ac:dyDescent="0.25">
      <c r="A9" s="69" t="s">
        <v>1</v>
      </c>
      <c r="B9" s="68">
        <v>22.5</v>
      </c>
      <c r="C9" s="227"/>
      <c r="D9" s="66">
        <v>0.2</v>
      </c>
      <c r="E9" s="375">
        <f t="shared" ref="E9:E20" si="0">B9*C9*D9</f>
        <v>0</v>
      </c>
      <c r="F9" s="375"/>
    </row>
    <row r="10" spans="1:7" ht="18" x14ac:dyDescent="0.25">
      <c r="A10" s="69"/>
      <c r="B10" s="68">
        <v>30</v>
      </c>
      <c r="C10" s="227"/>
      <c r="D10" s="66">
        <v>0.2</v>
      </c>
      <c r="E10" s="375">
        <f t="shared" si="0"/>
        <v>0</v>
      </c>
      <c r="F10" s="375"/>
    </row>
    <row r="11" spans="1:7" ht="18" x14ac:dyDescent="0.25">
      <c r="A11" s="69"/>
      <c r="B11" s="68">
        <v>42.5</v>
      </c>
      <c r="C11" s="227"/>
      <c r="D11" s="66">
        <v>0.2</v>
      </c>
      <c r="E11" s="375">
        <f t="shared" si="0"/>
        <v>0</v>
      </c>
      <c r="F11" s="375"/>
    </row>
    <row r="12" spans="1:7" ht="18" x14ac:dyDescent="0.25">
      <c r="A12" s="69"/>
      <c r="B12" s="68">
        <v>50</v>
      </c>
      <c r="C12" s="226"/>
      <c r="D12" s="66">
        <v>0.2</v>
      </c>
      <c r="E12" s="375">
        <f t="shared" si="0"/>
        <v>0</v>
      </c>
      <c r="F12" s="375"/>
    </row>
    <row r="13" spans="1:7" ht="18" x14ac:dyDescent="0.25">
      <c r="A13" s="70" t="s">
        <v>2</v>
      </c>
      <c r="B13" s="68">
        <v>22.5</v>
      </c>
      <c r="C13" s="226"/>
      <c r="D13" s="66">
        <v>7.0000000000000007E-2</v>
      </c>
      <c r="E13" s="375">
        <f t="shared" si="0"/>
        <v>0</v>
      </c>
      <c r="F13" s="375"/>
    </row>
    <row r="14" spans="1:7" ht="18" x14ac:dyDescent="0.25">
      <c r="A14" s="70"/>
      <c r="B14" s="68">
        <v>30</v>
      </c>
      <c r="C14" s="226"/>
      <c r="D14" s="66">
        <v>7.0000000000000007E-2</v>
      </c>
      <c r="E14" s="375">
        <f t="shared" si="0"/>
        <v>0</v>
      </c>
      <c r="F14" s="375"/>
    </row>
    <row r="15" spans="1:7" ht="18" x14ac:dyDescent="0.25">
      <c r="A15" s="70"/>
      <c r="B15" s="68">
        <v>42.5</v>
      </c>
      <c r="C15" s="226"/>
      <c r="D15" s="66">
        <v>7.0000000000000007E-2</v>
      </c>
      <c r="E15" s="375">
        <f t="shared" si="0"/>
        <v>0</v>
      </c>
      <c r="F15" s="375"/>
    </row>
    <row r="16" spans="1:7" ht="18" x14ac:dyDescent="0.25">
      <c r="A16" s="69"/>
      <c r="B16" s="68">
        <v>50</v>
      </c>
      <c r="C16" s="226"/>
      <c r="D16" s="66">
        <v>7.0000000000000007E-2</v>
      </c>
      <c r="E16" s="375">
        <f t="shared" si="0"/>
        <v>0</v>
      </c>
      <c r="F16" s="375"/>
    </row>
    <row r="17" spans="1:7" ht="18" x14ac:dyDescent="0.25">
      <c r="A17" s="69" t="s">
        <v>3</v>
      </c>
      <c r="B17" s="68">
        <v>22.5</v>
      </c>
      <c r="C17" s="226"/>
      <c r="D17" s="66">
        <v>0.06</v>
      </c>
      <c r="E17" s="375">
        <f t="shared" si="0"/>
        <v>0</v>
      </c>
      <c r="F17" s="375"/>
    </row>
    <row r="18" spans="1:7" ht="18" x14ac:dyDescent="0.25">
      <c r="A18" s="69"/>
      <c r="B18" s="68">
        <v>30</v>
      </c>
      <c r="C18" s="226"/>
      <c r="D18" s="66">
        <v>0.06</v>
      </c>
      <c r="E18" s="375">
        <f t="shared" si="0"/>
        <v>0</v>
      </c>
      <c r="F18" s="375"/>
    </row>
    <row r="19" spans="1:7" ht="18" x14ac:dyDescent="0.25">
      <c r="A19" s="69"/>
      <c r="B19" s="68">
        <v>42.5</v>
      </c>
      <c r="C19" s="226"/>
      <c r="D19" s="66">
        <v>0.06</v>
      </c>
      <c r="E19" s="375">
        <f t="shared" si="0"/>
        <v>0</v>
      </c>
      <c r="F19" s="375"/>
    </row>
    <row r="20" spans="1:7" ht="18" x14ac:dyDescent="0.25">
      <c r="A20" s="69"/>
      <c r="B20" s="68">
        <v>50</v>
      </c>
      <c r="C20" s="226"/>
      <c r="D20" s="66">
        <v>0.06</v>
      </c>
      <c r="E20" s="375">
        <f t="shared" si="0"/>
        <v>0</v>
      </c>
      <c r="F20" s="375"/>
    </row>
    <row r="21" spans="1:7" ht="18" x14ac:dyDescent="0.25">
      <c r="A21" s="63" t="s">
        <v>244</v>
      </c>
      <c r="B21" s="69"/>
      <c r="C21" s="65">
        <f>SUM(C9:C20)</f>
        <v>0</v>
      </c>
      <c r="D21" s="62"/>
      <c r="E21" s="64"/>
      <c r="F21" s="64"/>
    </row>
    <row r="22" spans="1:7" ht="18" x14ac:dyDescent="0.25">
      <c r="A22" s="78"/>
      <c r="B22" s="62"/>
      <c r="C22" s="61"/>
      <c r="D22" s="86" t="s">
        <v>169</v>
      </c>
      <c r="E22" s="376">
        <f>SUM(E9:F20)</f>
        <v>0</v>
      </c>
      <c r="F22" s="377"/>
    </row>
    <row r="23" spans="1:7" ht="39.75" customHeight="1" thickBot="1" x14ac:dyDescent="0.3">
      <c r="A23" s="79"/>
      <c r="B23" s="73"/>
      <c r="C23" s="74"/>
      <c r="D23" s="86" t="s">
        <v>177</v>
      </c>
      <c r="E23" s="376">
        <f xml:space="preserve"> E22*15%</f>
        <v>0</v>
      </c>
      <c r="F23" s="378"/>
    </row>
    <row r="24" spans="1:7" ht="27.75" customHeight="1" thickBot="1" x14ac:dyDescent="0.3">
      <c r="A24" s="80"/>
      <c r="B24" s="73"/>
      <c r="C24" s="75"/>
      <c r="D24" s="133" t="s">
        <v>243</v>
      </c>
      <c r="E24" s="464">
        <f>SUM(E22:F23)</f>
        <v>0</v>
      </c>
      <c r="F24" s="465"/>
    </row>
    <row r="25" spans="1:7" ht="18" x14ac:dyDescent="0.25">
      <c r="C25" s="75"/>
      <c r="D25" s="73"/>
      <c r="E25" s="76"/>
      <c r="F25" s="77"/>
    </row>
    <row r="26" spans="1:7" ht="39" customHeight="1" x14ac:dyDescent="0.25">
      <c r="A26" s="471" t="s">
        <v>257</v>
      </c>
      <c r="B26" s="471"/>
      <c r="C26" s="471"/>
      <c r="D26" s="471"/>
      <c r="E26" s="471"/>
      <c r="F26" s="471"/>
    </row>
    <row r="27" spans="1:7" ht="39.75" customHeight="1" x14ac:dyDescent="0.25">
      <c r="A27" s="401" t="s">
        <v>204</v>
      </c>
      <c r="B27" s="401"/>
      <c r="C27" s="401"/>
      <c r="D27" s="401"/>
      <c r="E27" s="401"/>
      <c r="F27" s="401"/>
    </row>
    <row r="28" spans="1:7" ht="93" customHeight="1" x14ac:dyDescent="0.25">
      <c r="A28" s="401" t="s">
        <v>205</v>
      </c>
      <c r="B28" s="401"/>
      <c r="C28" s="401"/>
      <c r="D28" s="401"/>
      <c r="E28" s="401"/>
      <c r="F28" s="401"/>
      <c r="G28" s="49"/>
    </row>
    <row r="29" spans="1:7" ht="18" x14ac:dyDescent="0.25">
      <c r="A29" s="466" t="s">
        <v>167</v>
      </c>
      <c r="B29" s="466"/>
      <c r="C29" s="466"/>
      <c r="D29" s="466"/>
      <c r="E29" s="466"/>
      <c r="F29" s="466"/>
      <c r="G29" s="466"/>
    </row>
    <row r="30" spans="1:7" ht="18" x14ac:dyDescent="0.25">
      <c r="A30" s="175"/>
      <c r="B30" s="175"/>
      <c r="C30" s="175"/>
      <c r="D30" s="175"/>
      <c r="E30" s="175"/>
      <c r="F30" s="175"/>
      <c r="G30" s="175"/>
    </row>
    <row r="31" spans="1:7" ht="60.75" customHeight="1" x14ac:dyDescent="0.25">
      <c r="A31" s="401" t="s">
        <v>207</v>
      </c>
      <c r="B31" s="401"/>
      <c r="C31" s="401"/>
      <c r="D31" s="401"/>
      <c r="E31" s="401"/>
      <c r="F31" s="401"/>
      <c r="G31" s="401"/>
    </row>
    <row r="32" spans="1:7" ht="18" x14ac:dyDescent="0.25">
      <c r="A32" s="407" t="s">
        <v>242</v>
      </c>
      <c r="B32" s="407"/>
      <c r="C32" s="407"/>
      <c r="D32" s="407"/>
      <c r="E32" s="407"/>
      <c r="F32" s="407"/>
      <c r="G32" s="407"/>
    </row>
    <row r="33" spans="1:7" ht="36" x14ac:dyDescent="0.25">
      <c r="A33" s="139" t="s">
        <v>34</v>
      </c>
      <c r="B33" s="139" t="s">
        <v>165</v>
      </c>
      <c r="C33" s="140" t="s">
        <v>164</v>
      </c>
      <c r="D33" s="140" t="s">
        <v>216</v>
      </c>
      <c r="E33" s="139" t="s">
        <v>163</v>
      </c>
      <c r="F33" s="140" t="s">
        <v>241</v>
      </c>
      <c r="G33" s="140" t="s">
        <v>218</v>
      </c>
    </row>
    <row r="34" spans="1:7" ht="18" x14ac:dyDescent="0.25">
      <c r="A34" s="141"/>
      <c r="B34" s="141"/>
      <c r="C34" s="141"/>
      <c r="D34" s="141"/>
      <c r="E34" s="141"/>
      <c r="F34" s="141"/>
      <c r="G34" s="142"/>
    </row>
    <row r="35" spans="1:7" ht="18" x14ac:dyDescent="0.25">
      <c r="A35" s="141"/>
      <c r="B35" s="141"/>
      <c r="C35" s="141"/>
      <c r="D35" s="141"/>
      <c r="E35" s="141"/>
      <c r="F35" s="141"/>
      <c r="G35" s="142"/>
    </row>
    <row r="36" spans="1:7" ht="18" x14ac:dyDescent="0.25">
      <c r="A36" s="141"/>
      <c r="B36" s="141"/>
      <c r="C36" s="141"/>
      <c r="D36" s="141"/>
      <c r="E36" s="141"/>
      <c r="F36" s="141"/>
      <c r="G36" s="142"/>
    </row>
    <row r="37" spans="1:7" ht="18" x14ac:dyDescent="0.25">
      <c r="A37" s="141"/>
      <c r="B37" s="141"/>
      <c r="C37" s="141"/>
      <c r="D37" s="141"/>
      <c r="E37" s="141"/>
      <c r="F37" s="141"/>
      <c r="G37" s="142"/>
    </row>
    <row r="38" spans="1:7" ht="18" x14ac:dyDescent="0.25">
      <c r="A38" s="141"/>
      <c r="B38" s="141"/>
      <c r="C38" s="141"/>
      <c r="D38" s="141"/>
      <c r="E38" s="141"/>
      <c r="F38" s="141"/>
      <c r="G38" s="142"/>
    </row>
    <row r="39" spans="1:7" ht="18" x14ac:dyDescent="0.25">
      <c r="A39" s="467" t="s">
        <v>265</v>
      </c>
      <c r="B39" s="467"/>
      <c r="C39" s="467"/>
      <c r="D39" s="467"/>
      <c r="E39" s="468"/>
      <c r="F39" s="225" t="s">
        <v>212</v>
      </c>
      <c r="G39" s="224">
        <f>SUM(G34:G38)</f>
        <v>0</v>
      </c>
    </row>
    <row r="40" spans="1:7" ht="36" x14ac:dyDescent="0.25">
      <c r="A40" s="469"/>
      <c r="B40" s="469"/>
      <c r="C40" s="469"/>
      <c r="D40" s="469"/>
      <c r="E40" s="470"/>
      <c r="F40" s="233" t="s">
        <v>266</v>
      </c>
      <c r="G40" s="223">
        <f>E24*25%</f>
        <v>0</v>
      </c>
    </row>
    <row r="41" spans="1:7" ht="72.75" customHeight="1" x14ac:dyDescent="0.25">
      <c r="A41" s="9"/>
      <c r="B41" s="9"/>
      <c r="C41" s="9"/>
      <c r="D41" s="9"/>
      <c r="E41" s="9"/>
      <c r="F41" s="222" t="s">
        <v>219</v>
      </c>
      <c r="G41" s="221">
        <f>IF(G39&lt;G40,G39,G40)</f>
        <v>0</v>
      </c>
    </row>
    <row r="42" spans="1:7" ht="77.25" customHeight="1" x14ac:dyDescent="0.25">
      <c r="A42" s="384" t="s">
        <v>220</v>
      </c>
      <c r="B42" s="384"/>
      <c r="C42" s="384"/>
      <c r="D42" s="384"/>
      <c r="E42" s="384"/>
      <c r="F42" s="384"/>
      <c r="G42" s="384"/>
    </row>
    <row r="43" spans="1:7" ht="18" x14ac:dyDescent="0.25">
      <c r="A43" s="175"/>
      <c r="B43" s="175"/>
      <c r="C43" s="175"/>
      <c r="D43" s="175"/>
      <c r="E43" s="175"/>
      <c r="F43" s="175"/>
      <c r="G43" s="175"/>
    </row>
    <row r="44" spans="1:7" ht="18" x14ac:dyDescent="0.25">
      <c r="A44" s="410" t="s">
        <v>240</v>
      </c>
      <c r="B44" s="411"/>
      <c r="C44" s="411"/>
      <c r="D44" s="411"/>
      <c r="E44" s="411"/>
      <c r="F44" s="411"/>
      <c r="G44" s="412"/>
    </row>
    <row r="45" spans="1:7" ht="39" x14ac:dyDescent="0.25">
      <c r="A45" s="81" t="s">
        <v>34</v>
      </c>
      <c r="B45" s="81" t="s">
        <v>165</v>
      </c>
      <c r="C45" s="82" t="s">
        <v>164</v>
      </c>
      <c r="D45" s="82" t="s">
        <v>209</v>
      </c>
      <c r="E45" s="81" t="s">
        <v>66</v>
      </c>
      <c r="F45" s="137" t="s">
        <v>223</v>
      </c>
      <c r="G45" s="138" t="s">
        <v>224</v>
      </c>
    </row>
    <row r="46" spans="1:7" ht="18" x14ac:dyDescent="0.25">
      <c r="A46" s="134"/>
      <c r="B46" s="134"/>
      <c r="C46" s="134"/>
      <c r="D46" s="134"/>
      <c r="E46" s="134"/>
      <c r="F46" s="134"/>
      <c r="G46" s="135"/>
    </row>
    <row r="47" spans="1:7" ht="18" x14ac:dyDescent="0.25">
      <c r="A47" s="134"/>
      <c r="B47" s="134"/>
      <c r="C47" s="134"/>
      <c r="D47" s="134"/>
      <c r="E47" s="134"/>
      <c r="F47" s="134"/>
      <c r="G47" s="135"/>
    </row>
    <row r="48" spans="1:7" ht="18" x14ac:dyDescent="0.25">
      <c r="A48" s="134"/>
      <c r="B48" s="134"/>
      <c r="C48" s="134"/>
      <c r="D48" s="134"/>
      <c r="E48" s="134"/>
      <c r="F48" s="134"/>
      <c r="G48" s="135"/>
    </row>
    <row r="49" spans="1:7" ht="18" x14ac:dyDescent="0.25">
      <c r="A49" s="134"/>
      <c r="B49" s="134"/>
      <c r="C49" s="134"/>
      <c r="D49" s="134"/>
      <c r="E49" s="134"/>
      <c r="F49" s="134"/>
      <c r="G49" s="135"/>
    </row>
    <row r="50" spans="1:7" ht="18" x14ac:dyDescent="0.25">
      <c r="A50" s="134"/>
      <c r="B50" s="134"/>
      <c r="C50" s="134"/>
      <c r="D50" s="134"/>
      <c r="E50" s="134"/>
      <c r="F50" s="134"/>
      <c r="G50" s="135"/>
    </row>
    <row r="51" spans="1:7" ht="18" x14ac:dyDescent="0.25">
      <c r="A51" s="134"/>
      <c r="B51" s="134"/>
      <c r="C51" s="134"/>
      <c r="D51" s="134"/>
      <c r="E51" s="134"/>
      <c r="F51" s="134"/>
      <c r="G51" s="135"/>
    </row>
    <row r="52" spans="1:7" ht="18" x14ac:dyDescent="0.25">
      <c r="A52" s="134"/>
      <c r="B52" s="134"/>
      <c r="C52" s="134"/>
      <c r="D52" s="134"/>
      <c r="E52" s="134"/>
      <c r="F52" s="134"/>
      <c r="G52" s="135"/>
    </row>
    <row r="53" spans="1:7" ht="18" x14ac:dyDescent="0.25">
      <c r="A53" s="134"/>
      <c r="B53" s="134"/>
      <c r="C53" s="134"/>
      <c r="D53" s="134"/>
      <c r="E53" s="134"/>
      <c r="F53" s="134"/>
      <c r="G53" s="135"/>
    </row>
    <row r="54" spans="1:7" ht="18" x14ac:dyDescent="0.25">
      <c r="A54" s="134"/>
      <c r="B54" s="134"/>
      <c r="C54" s="134"/>
      <c r="D54" s="134"/>
      <c r="E54" s="134"/>
      <c r="F54" s="134"/>
      <c r="G54" s="135"/>
    </row>
    <row r="55" spans="1:7" ht="18" x14ac:dyDescent="0.25">
      <c r="A55" s="134"/>
      <c r="B55" s="134"/>
      <c r="C55" s="134"/>
      <c r="D55" s="134"/>
      <c r="E55" s="134"/>
      <c r="F55" s="134"/>
      <c r="G55" s="135"/>
    </row>
    <row r="56" spans="1:7" ht="18" x14ac:dyDescent="0.25">
      <c r="A56" s="134"/>
      <c r="B56" s="134"/>
      <c r="C56" s="134"/>
      <c r="D56" s="134"/>
      <c r="E56" s="134"/>
      <c r="F56" s="134"/>
      <c r="G56" s="135"/>
    </row>
    <row r="57" spans="1:7" ht="18" x14ac:dyDescent="0.25">
      <c r="A57" s="134"/>
      <c r="B57" s="134"/>
      <c r="C57" s="134"/>
      <c r="D57" s="134"/>
      <c r="E57" s="134"/>
      <c r="F57" s="134"/>
      <c r="G57" s="135"/>
    </row>
    <row r="58" spans="1:7" ht="18" x14ac:dyDescent="0.25">
      <c r="A58" s="134"/>
      <c r="B58" s="134"/>
      <c r="C58" s="134"/>
      <c r="D58" s="134"/>
      <c r="E58" s="134"/>
      <c r="F58" s="134"/>
      <c r="G58" s="135"/>
    </row>
    <row r="59" spans="1:7" ht="18" x14ac:dyDescent="0.25">
      <c r="A59" s="134"/>
      <c r="B59" s="134"/>
      <c r="C59" s="134"/>
      <c r="D59" s="134"/>
      <c r="E59" s="134"/>
      <c r="F59" s="134"/>
      <c r="G59" s="135"/>
    </row>
    <row r="60" spans="1:7" ht="18" x14ac:dyDescent="0.25">
      <c r="A60" s="134"/>
      <c r="B60" s="134"/>
      <c r="C60" s="134"/>
      <c r="D60" s="134"/>
      <c r="E60" s="134"/>
      <c r="F60" s="134"/>
      <c r="G60" s="135"/>
    </row>
    <row r="61" spans="1:7" ht="18" x14ac:dyDescent="0.25">
      <c r="A61" s="134"/>
      <c r="B61" s="134"/>
      <c r="C61" s="134"/>
      <c r="D61" s="134"/>
      <c r="E61" s="134"/>
      <c r="F61" s="134"/>
      <c r="G61" s="135"/>
    </row>
    <row r="62" spans="1:7" ht="18" x14ac:dyDescent="0.25">
      <c r="A62" s="134"/>
      <c r="B62" s="134"/>
      <c r="C62" s="134"/>
      <c r="D62" s="134"/>
      <c r="E62" s="134"/>
      <c r="F62" s="134"/>
      <c r="G62" s="135"/>
    </row>
    <row r="63" spans="1:7" ht="18" x14ac:dyDescent="0.25">
      <c r="A63" s="134"/>
      <c r="B63" s="134"/>
      <c r="C63" s="134"/>
      <c r="D63" s="134"/>
      <c r="E63" s="134"/>
      <c r="F63" s="134"/>
      <c r="G63" s="135"/>
    </row>
    <row r="64" spans="1:7" ht="18" x14ac:dyDescent="0.25">
      <c r="A64" s="134"/>
      <c r="B64" s="134"/>
      <c r="C64" s="134"/>
      <c r="D64" s="134"/>
      <c r="E64" s="134"/>
      <c r="F64" s="134"/>
      <c r="G64" s="135"/>
    </row>
    <row r="65" spans="1:7" ht="18" x14ac:dyDescent="0.25">
      <c r="A65" s="134"/>
      <c r="B65" s="134"/>
      <c r="C65" s="134"/>
      <c r="D65" s="134"/>
      <c r="E65" s="134"/>
      <c r="F65" s="134"/>
      <c r="G65" s="135"/>
    </row>
    <row r="66" spans="1:7" ht="18" x14ac:dyDescent="0.25">
      <c r="A66" s="134"/>
      <c r="B66" s="134"/>
      <c r="C66" s="134"/>
      <c r="D66" s="134"/>
      <c r="E66" s="134"/>
      <c r="F66" s="134"/>
      <c r="G66" s="135"/>
    </row>
    <row r="67" spans="1:7" ht="18" x14ac:dyDescent="0.25">
      <c r="A67" s="134"/>
      <c r="B67" s="134"/>
      <c r="C67" s="134"/>
      <c r="D67" s="134"/>
      <c r="E67" s="134"/>
      <c r="F67" s="134"/>
      <c r="G67" s="135"/>
    </row>
    <row r="68" spans="1:7" ht="18" x14ac:dyDescent="0.25">
      <c r="A68" s="134"/>
      <c r="B68" s="134"/>
      <c r="C68" s="134"/>
      <c r="D68" s="134"/>
      <c r="E68" s="134"/>
      <c r="F68" s="134"/>
      <c r="G68" s="135"/>
    </row>
    <row r="69" spans="1:7" ht="18" x14ac:dyDescent="0.25">
      <c r="A69" s="134"/>
      <c r="B69" s="134"/>
      <c r="C69" s="134"/>
      <c r="D69" s="134"/>
      <c r="E69" s="134"/>
      <c r="F69" s="134"/>
      <c r="G69" s="135"/>
    </row>
    <row r="70" spans="1:7" ht="18" x14ac:dyDescent="0.25">
      <c r="A70" s="134"/>
      <c r="B70" s="134"/>
      <c r="C70" s="134"/>
      <c r="D70" s="134"/>
      <c r="E70" s="134"/>
      <c r="F70" s="134"/>
      <c r="G70" s="135"/>
    </row>
    <row r="71" spans="1:7" ht="18" x14ac:dyDescent="0.25">
      <c r="A71" s="134"/>
      <c r="B71" s="134"/>
      <c r="C71" s="134"/>
      <c r="D71" s="134"/>
      <c r="E71" s="134"/>
      <c r="F71" s="134"/>
      <c r="G71" s="135"/>
    </row>
    <row r="72" spans="1:7" ht="18" x14ac:dyDescent="0.25">
      <c r="A72" s="134"/>
      <c r="B72" s="134"/>
      <c r="C72" s="134"/>
      <c r="D72" s="134"/>
      <c r="E72" s="134"/>
      <c r="F72" s="134"/>
      <c r="G72" s="135"/>
    </row>
    <row r="73" spans="1:7" ht="18.75" thickBot="1" x14ac:dyDescent="0.3">
      <c r="A73" s="134"/>
      <c r="B73" s="134"/>
      <c r="C73" s="134"/>
      <c r="D73" s="134"/>
      <c r="E73" s="134"/>
      <c r="F73" s="134"/>
      <c r="G73" s="135"/>
    </row>
    <row r="74" spans="1:7" ht="18.75" x14ac:dyDescent="0.3">
      <c r="D74" s="151"/>
      <c r="E74" s="220"/>
      <c r="F74" s="219" t="s">
        <v>225</v>
      </c>
      <c r="G74" s="218">
        <f>SUM(G46:G73)</f>
        <v>0</v>
      </c>
    </row>
    <row r="75" spans="1:7" ht="21.75" customHeight="1" x14ac:dyDescent="0.25">
      <c r="D75" s="474" t="s">
        <v>258</v>
      </c>
      <c r="E75" s="474"/>
      <c r="F75" s="474"/>
      <c r="G75" s="217">
        <f>G41</f>
        <v>0</v>
      </c>
    </row>
    <row r="76" spans="1:7" ht="23.25" customHeight="1" x14ac:dyDescent="0.25">
      <c r="D76" s="474" t="s">
        <v>226</v>
      </c>
      <c r="E76" s="474"/>
      <c r="F76" s="474"/>
      <c r="G76" s="217">
        <f>(G74+G75)</f>
        <v>0</v>
      </c>
    </row>
    <row r="77" spans="1:7" ht="21.75" customHeight="1" x14ac:dyDescent="0.25">
      <c r="D77" s="475" t="s">
        <v>166</v>
      </c>
      <c r="E77" s="475"/>
      <c r="F77" s="475"/>
      <c r="G77" s="217">
        <f>E24</f>
        <v>0</v>
      </c>
    </row>
    <row r="78" spans="1:7" ht="18.75" customHeight="1" x14ac:dyDescent="0.25">
      <c r="D78" s="474" t="s">
        <v>71</v>
      </c>
      <c r="E78" s="474"/>
      <c r="F78" s="474"/>
      <c r="G78" s="216">
        <f>SUM(G76-G77)</f>
        <v>0</v>
      </c>
    </row>
    <row r="79" spans="1:7" ht="18" customHeight="1" x14ac:dyDescent="0.25">
      <c r="A79" s="384" t="s">
        <v>220</v>
      </c>
      <c r="B79" s="384"/>
      <c r="C79" s="384"/>
      <c r="D79" s="384"/>
      <c r="E79" s="384"/>
      <c r="F79" s="384"/>
      <c r="G79" s="384"/>
    </row>
    <row r="80" spans="1:7" ht="18" customHeight="1" x14ac:dyDescent="0.25">
      <c r="A80" s="384"/>
      <c r="B80" s="384"/>
      <c r="C80" s="384"/>
      <c r="D80" s="384"/>
      <c r="E80" s="384"/>
      <c r="F80" s="384"/>
      <c r="G80" s="384"/>
    </row>
    <row r="81" spans="1:7" ht="18" customHeight="1" x14ac:dyDescent="0.25">
      <c r="A81" s="384"/>
      <c r="B81" s="384"/>
      <c r="C81" s="384"/>
      <c r="D81" s="384"/>
      <c r="E81" s="384"/>
      <c r="F81" s="384"/>
      <c r="G81" s="384"/>
    </row>
    <row r="82" spans="1:7" ht="23.25" customHeight="1" x14ac:dyDescent="0.25">
      <c r="A82" s="384"/>
      <c r="B82" s="384"/>
      <c r="C82" s="384"/>
      <c r="D82" s="384"/>
      <c r="E82" s="384"/>
      <c r="F82" s="384"/>
      <c r="G82" s="384"/>
    </row>
    <row r="83" spans="1:7" ht="18" customHeight="1" x14ac:dyDescent="0.25">
      <c r="A83" s="403" t="s">
        <v>239</v>
      </c>
      <c r="B83" s="403"/>
      <c r="C83" s="403"/>
      <c r="D83" s="403"/>
      <c r="E83" s="403"/>
      <c r="F83" s="403"/>
      <c r="G83" s="403"/>
    </row>
    <row r="84" spans="1:7" ht="22.5" customHeight="1" x14ac:dyDescent="0.25">
      <c r="A84" s="403"/>
      <c r="B84" s="403"/>
      <c r="C84" s="403"/>
      <c r="D84" s="403"/>
      <c r="E84" s="403"/>
      <c r="F84" s="403"/>
      <c r="G84" s="403"/>
    </row>
    <row r="85" spans="1:7" x14ac:dyDescent="0.25">
      <c r="A85" s="403" t="s">
        <v>238</v>
      </c>
      <c r="B85" s="403"/>
      <c r="C85" s="403"/>
      <c r="D85" s="403"/>
      <c r="E85" s="403"/>
      <c r="F85" s="403"/>
      <c r="G85" s="403"/>
    </row>
    <row r="86" spans="1:7" ht="10.15" customHeight="1" x14ac:dyDescent="0.25">
      <c r="A86" s="403"/>
      <c r="B86" s="403"/>
      <c r="C86" s="403"/>
      <c r="D86" s="403"/>
      <c r="E86" s="403"/>
      <c r="F86" s="403"/>
      <c r="G86" s="403"/>
    </row>
    <row r="87" spans="1:7" ht="18" customHeight="1" x14ac:dyDescent="0.25">
      <c r="A87" s="403"/>
      <c r="B87" s="403"/>
      <c r="C87" s="403"/>
      <c r="D87" s="403"/>
      <c r="E87" s="403"/>
      <c r="F87" s="403"/>
      <c r="G87" s="403"/>
    </row>
    <row r="88" spans="1:7" ht="18" x14ac:dyDescent="0.25">
      <c r="A88" s="472" t="s">
        <v>176</v>
      </c>
      <c r="B88" s="472"/>
      <c r="C88" s="472"/>
      <c r="D88" s="472"/>
      <c r="E88" s="472"/>
      <c r="F88" s="472"/>
      <c r="G88" s="472"/>
    </row>
    <row r="89" spans="1:7" ht="39" x14ac:dyDescent="0.25">
      <c r="A89" s="139" t="s">
        <v>34</v>
      </c>
      <c r="B89" s="139" t="s">
        <v>165</v>
      </c>
      <c r="C89" s="140" t="s">
        <v>164</v>
      </c>
      <c r="D89" s="84" t="s">
        <v>209</v>
      </c>
      <c r="E89" s="139" t="s">
        <v>163</v>
      </c>
      <c r="F89" s="139" t="s">
        <v>223</v>
      </c>
      <c r="G89" s="140" t="s">
        <v>224</v>
      </c>
    </row>
    <row r="90" spans="1:7" ht="18" x14ac:dyDescent="0.25">
      <c r="A90" s="141"/>
      <c r="B90" s="141"/>
      <c r="C90" s="141"/>
      <c r="D90" s="141"/>
      <c r="E90" s="141"/>
      <c r="F90" s="141"/>
      <c r="G90" s="142"/>
    </row>
    <row r="91" spans="1:7" ht="18" x14ac:dyDescent="0.25">
      <c r="A91" s="141"/>
      <c r="B91" s="141"/>
      <c r="C91" s="141"/>
      <c r="D91" s="141"/>
      <c r="E91" s="141"/>
      <c r="F91" s="141"/>
      <c r="G91" s="142"/>
    </row>
    <row r="92" spans="1:7" ht="18" x14ac:dyDescent="0.25">
      <c r="A92" s="141"/>
      <c r="B92" s="141"/>
      <c r="C92" s="141"/>
      <c r="D92" s="141"/>
      <c r="E92" s="141"/>
      <c r="F92" s="141"/>
      <c r="G92" s="142"/>
    </row>
    <row r="93" spans="1:7" ht="18" x14ac:dyDescent="0.25">
      <c r="A93" s="141"/>
      <c r="B93" s="141"/>
      <c r="C93" s="141"/>
      <c r="D93" s="141"/>
      <c r="E93" s="141"/>
      <c r="F93" s="141"/>
      <c r="G93" s="142"/>
    </row>
    <row r="94" spans="1:7" ht="18" x14ac:dyDescent="0.25">
      <c r="A94" s="141"/>
      <c r="B94" s="141"/>
      <c r="C94" s="141"/>
      <c r="D94" s="141"/>
      <c r="E94" s="141"/>
      <c r="F94" s="141"/>
      <c r="G94" s="142"/>
    </row>
    <row r="95" spans="1:7" ht="18" x14ac:dyDescent="0.25">
      <c r="A95" s="141"/>
      <c r="B95" s="141"/>
      <c r="C95" s="141"/>
      <c r="D95" s="141"/>
      <c r="E95" s="141"/>
      <c r="F95" s="141"/>
      <c r="G95" s="142"/>
    </row>
    <row r="96" spans="1:7" ht="18" x14ac:dyDescent="0.25">
      <c r="A96" s="143"/>
      <c r="B96" s="143"/>
      <c r="C96" s="143"/>
      <c r="D96" s="143"/>
      <c r="E96" s="143"/>
      <c r="F96" s="143"/>
      <c r="G96" s="144"/>
    </row>
    <row r="97" spans="1:7" ht="18" x14ac:dyDescent="0.25">
      <c r="A97" s="145"/>
      <c r="B97" s="145"/>
      <c r="C97" s="145"/>
      <c r="D97" s="145"/>
      <c r="E97" s="145"/>
      <c r="F97" s="149" t="s">
        <v>175</v>
      </c>
      <c r="G97" s="150">
        <f>SUM(G90:G96)</f>
        <v>0</v>
      </c>
    </row>
    <row r="98" spans="1:7" ht="18" x14ac:dyDescent="0.25">
      <c r="A98" s="146"/>
      <c r="B98" s="146"/>
      <c r="C98" s="146"/>
      <c r="D98" s="146"/>
      <c r="E98" s="146"/>
      <c r="F98" s="149"/>
      <c r="G98" s="150"/>
    </row>
    <row r="99" spans="1:7" ht="33.75" customHeight="1" x14ac:dyDescent="0.25">
      <c r="A99" s="472" t="s">
        <v>237</v>
      </c>
      <c r="B99" s="472"/>
      <c r="C99" s="472"/>
      <c r="D99" s="472"/>
      <c r="E99" s="472"/>
      <c r="F99" s="472"/>
      <c r="G99" s="472"/>
    </row>
    <row r="100" spans="1:7" ht="41.25" customHeight="1" x14ac:dyDescent="0.25">
      <c r="A100" s="83" t="s">
        <v>34</v>
      </c>
      <c r="B100" s="83" t="s">
        <v>165</v>
      </c>
      <c r="C100" s="84" t="s">
        <v>164</v>
      </c>
      <c r="D100" s="84" t="s">
        <v>209</v>
      </c>
      <c r="E100" s="83" t="s">
        <v>66</v>
      </c>
      <c r="F100" s="83" t="s">
        <v>210</v>
      </c>
      <c r="G100" s="84" t="s">
        <v>236</v>
      </c>
    </row>
    <row r="101" spans="1:7" ht="18" x14ac:dyDescent="0.25">
      <c r="A101" s="134"/>
      <c r="B101" s="134"/>
      <c r="C101" s="134"/>
      <c r="D101" s="134"/>
      <c r="E101" s="134"/>
      <c r="F101" s="134"/>
      <c r="G101" s="135"/>
    </row>
    <row r="102" spans="1:7" ht="18" x14ac:dyDescent="0.25">
      <c r="A102" s="134"/>
      <c r="B102" s="134"/>
      <c r="C102" s="134"/>
      <c r="D102" s="134"/>
      <c r="E102" s="134"/>
      <c r="F102" s="134"/>
      <c r="G102" s="135"/>
    </row>
    <row r="103" spans="1:7" ht="18" x14ac:dyDescent="0.25">
      <c r="A103" s="134"/>
      <c r="B103" s="134"/>
      <c r="C103" s="134"/>
      <c r="D103" s="134"/>
      <c r="E103" s="134"/>
      <c r="F103" s="134"/>
      <c r="G103" s="135"/>
    </row>
    <row r="104" spans="1:7" ht="18" x14ac:dyDescent="0.25">
      <c r="A104" s="134"/>
      <c r="B104" s="134"/>
      <c r="C104" s="134"/>
      <c r="D104" s="215"/>
      <c r="E104" s="134"/>
      <c r="F104" s="134"/>
      <c r="G104" s="135"/>
    </row>
    <row r="105" spans="1:7" ht="18" x14ac:dyDescent="0.25">
      <c r="A105" s="134"/>
      <c r="B105" s="134"/>
      <c r="C105" s="134"/>
      <c r="D105" s="134"/>
      <c r="E105" s="134"/>
      <c r="F105" s="134"/>
      <c r="G105" s="135"/>
    </row>
    <row r="106" spans="1:7" ht="18" x14ac:dyDescent="0.25">
      <c r="A106" s="134"/>
      <c r="B106" s="134"/>
      <c r="C106" s="214"/>
      <c r="D106" s="134"/>
      <c r="E106" s="134"/>
      <c r="F106" s="134"/>
      <c r="G106" s="135"/>
    </row>
    <row r="107" spans="1:7" ht="18" x14ac:dyDescent="0.25">
      <c r="A107" s="134"/>
      <c r="B107" s="134"/>
      <c r="C107" s="134"/>
      <c r="D107" s="134"/>
      <c r="E107" s="134"/>
      <c r="F107" s="134"/>
      <c r="G107" s="135"/>
    </row>
    <row r="108" spans="1:7" ht="18" customHeight="1" x14ac:dyDescent="0.25">
      <c r="A108" s="473"/>
      <c r="B108" s="473"/>
      <c r="C108" s="473"/>
      <c r="D108" s="473"/>
      <c r="E108" s="473"/>
      <c r="F108" s="473"/>
      <c r="G108" s="473"/>
    </row>
    <row r="109" spans="1:7" ht="77.25" customHeight="1" x14ac:dyDescent="0.25">
      <c r="A109" s="384" t="s">
        <v>228</v>
      </c>
      <c r="B109" s="384"/>
      <c r="C109" s="384"/>
      <c r="D109" s="384"/>
      <c r="E109" s="384"/>
      <c r="F109" s="384"/>
      <c r="G109" s="384"/>
    </row>
    <row r="110" spans="1:7" ht="40.5" customHeight="1" x14ac:dyDescent="0.25">
      <c r="A110" s="403" t="s">
        <v>221</v>
      </c>
      <c r="B110" s="403"/>
      <c r="C110" s="403"/>
      <c r="D110" s="403"/>
      <c r="E110" s="403"/>
      <c r="F110" s="403"/>
      <c r="G110" s="403"/>
    </row>
    <row r="111" spans="1:7" ht="37.5" customHeight="1" x14ac:dyDescent="0.25">
      <c r="A111" s="403" t="s">
        <v>235</v>
      </c>
      <c r="B111" s="403"/>
      <c r="C111" s="403"/>
      <c r="D111" s="403"/>
      <c r="E111" s="403"/>
      <c r="F111" s="403"/>
      <c r="G111" s="403"/>
    </row>
    <row r="112" spans="1:7" ht="18" customHeight="1" x14ac:dyDescent="0.25">
      <c r="A112" s="213"/>
      <c r="B112" s="213"/>
      <c r="C112" s="213"/>
      <c r="D112" s="213"/>
      <c r="E112" s="213"/>
      <c r="F112" s="213"/>
      <c r="G112" s="213"/>
    </row>
    <row r="113" spans="1:7" ht="19.5" customHeight="1" x14ac:dyDescent="0.25">
      <c r="A113" s="417" t="s">
        <v>51</v>
      </c>
      <c r="B113" s="417"/>
      <c r="C113" s="417"/>
      <c r="D113" s="417"/>
      <c r="E113" s="417"/>
      <c r="F113" s="417"/>
      <c r="G113" s="213"/>
    </row>
    <row r="114" spans="1:7" ht="15" customHeight="1" x14ac:dyDescent="0.25">
      <c r="A114" s="418" t="s">
        <v>133</v>
      </c>
      <c r="B114" s="418"/>
      <c r="C114" s="418"/>
      <c r="D114" s="418"/>
      <c r="E114" s="418"/>
      <c r="F114" s="418"/>
      <c r="G114" s="418"/>
    </row>
    <row r="115" spans="1:7" ht="15" customHeight="1" x14ac:dyDescent="0.25">
      <c r="A115" s="419" t="s">
        <v>75</v>
      </c>
      <c r="B115" s="419"/>
      <c r="C115" s="419"/>
      <c r="D115" s="419"/>
      <c r="E115" s="419"/>
      <c r="F115" s="419"/>
      <c r="G115" s="419"/>
    </row>
    <row r="116" spans="1:7" ht="15" customHeight="1" x14ac:dyDescent="0.25">
      <c r="A116" s="420"/>
      <c r="B116" s="420"/>
      <c r="C116" s="420"/>
      <c r="D116" s="420"/>
      <c r="E116" s="420"/>
      <c r="F116" s="420"/>
      <c r="G116" s="60"/>
    </row>
    <row r="117" spans="1:7" ht="15" customHeight="1" x14ac:dyDescent="0.25">
      <c r="A117" s="421" t="s">
        <v>67</v>
      </c>
      <c r="B117" s="421"/>
      <c r="C117" s="421"/>
      <c r="D117" s="421"/>
      <c r="E117" s="421"/>
      <c r="F117" s="421"/>
      <c r="G117" s="11"/>
    </row>
    <row r="118" spans="1:7" ht="18" x14ac:dyDescent="0.25">
      <c r="A118" s="414" t="s">
        <v>41</v>
      </c>
      <c r="B118" s="414"/>
      <c r="C118" s="414"/>
      <c r="D118" s="414"/>
      <c r="E118" s="414"/>
      <c r="F118" s="414"/>
      <c r="G118" s="11"/>
    </row>
    <row r="119" spans="1:7" ht="20.25" customHeight="1" x14ac:dyDescent="0.25">
      <c r="A119" s="415" t="s">
        <v>162</v>
      </c>
      <c r="B119" s="463"/>
      <c r="C119" s="463"/>
      <c r="D119" s="463"/>
      <c r="E119" s="463"/>
      <c r="F119" s="463"/>
      <c r="G119" s="11"/>
    </row>
    <row r="120" spans="1:7" ht="18" x14ac:dyDescent="0.25">
      <c r="A120" s="415" t="s">
        <v>161</v>
      </c>
      <c r="B120" s="463"/>
      <c r="C120" s="463"/>
      <c r="D120" s="463"/>
      <c r="E120" s="463"/>
      <c r="F120" s="463"/>
      <c r="G120" s="11"/>
    </row>
    <row r="121" spans="1:7" ht="18" x14ac:dyDescent="0.25">
      <c r="A121" s="415" t="s">
        <v>160</v>
      </c>
      <c r="B121" s="463"/>
      <c r="C121" s="463"/>
      <c r="D121" s="463"/>
      <c r="E121" s="463"/>
      <c r="F121" s="463"/>
      <c r="G121" s="11"/>
    </row>
    <row r="122" spans="1:7" ht="18" x14ac:dyDescent="0.25">
      <c r="A122" s="414" t="s">
        <v>170</v>
      </c>
      <c r="B122" s="414"/>
      <c r="C122" s="414"/>
      <c r="D122" s="414"/>
      <c r="E122" s="414"/>
      <c r="F122" s="414"/>
      <c r="G122" s="11"/>
    </row>
    <row r="123" spans="1:7" ht="18" x14ac:dyDescent="0.25">
      <c r="A123" s="52" t="s">
        <v>42</v>
      </c>
      <c r="B123" s="45" t="s">
        <v>36</v>
      </c>
      <c r="C123" s="430" t="s">
        <v>155</v>
      </c>
      <c r="D123" s="431"/>
      <c r="E123" s="432"/>
      <c r="F123" s="433" t="s">
        <v>158</v>
      </c>
      <c r="G123" s="434"/>
    </row>
    <row r="124" spans="1:7" ht="18" x14ac:dyDescent="0.25">
      <c r="A124" s="51" t="s">
        <v>37</v>
      </c>
      <c r="B124" s="51">
        <v>2.5</v>
      </c>
      <c r="C124" s="422"/>
      <c r="D124" s="423"/>
      <c r="E124" s="423"/>
      <c r="F124" s="424">
        <f>B124*C124</f>
        <v>0</v>
      </c>
      <c r="G124" s="425"/>
    </row>
    <row r="125" spans="1:7" ht="38.25" customHeight="1" x14ac:dyDescent="0.25">
      <c r="A125" s="51" t="s">
        <v>38</v>
      </c>
      <c r="B125" s="51">
        <v>1.5</v>
      </c>
      <c r="C125" s="435"/>
      <c r="D125" s="423"/>
      <c r="E125" s="423"/>
      <c r="F125" s="424">
        <f>B125*C125</f>
        <v>0</v>
      </c>
      <c r="G125" s="425"/>
    </row>
    <row r="126" spans="1:7" ht="18" x14ac:dyDescent="0.25">
      <c r="A126" s="51" t="s">
        <v>39</v>
      </c>
      <c r="B126" s="51">
        <v>1</v>
      </c>
      <c r="C126" s="422"/>
      <c r="D126" s="423"/>
      <c r="E126" s="423"/>
      <c r="F126" s="424">
        <f>B126*C126</f>
        <v>0</v>
      </c>
      <c r="G126" s="425"/>
    </row>
    <row r="127" spans="1:7" ht="18" x14ac:dyDescent="0.25">
      <c r="A127" s="51" t="s">
        <v>40</v>
      </c>
      <c r="B127" s="51">
        <v>1</v>
      </c>
      <c r="C127" s="422"/>
      <c r="D127" s="423"/>
      <c r="E127" s="423"/>
      <c r="F127" s="424">
        <f>B127*C127</f>
        <v>0</v>
      </c>
      <c r="G127" s="425"/>
    </row>
    <row r="128" spans="1:7" ht="18" x14ac:dyDescent="0.25">
      <c r="A128" s="426"/>
      <c r="B128" s="461"/>
      <c r="C128" s="428">
        <f>SUM(C124:C127)</f>
        <v>0</v>
      </c>
      <c r="D128" s="423"/>
      <c r="E128" s="423"/>
      <c r="F128" s="429">
        <f>SUM(F124:F127)</f>
        <v>0</v>
      </c>
      <c r="G128" s="425"/>
    </row>
    <row r="129" spans="1:7" ht="18" x14ac:dyDescent="0.25">
      <c r="A129" s="460"/>
      <c r="B129" s="462"/>
      <c r="C129" s="462"/>
      <c r="D129" s="462"/>
      <c r="E129" s="462"/>
      <c r="F129" s="462"/>
      <c r="G129" s="59"/>
    </row>
    <row r="130" spans="1:7" ht="18" x14ac:dyDescent="0.25">
      <c r="A130" s="52" t="s">
        <v>43</v>
      </c>
      <c r="B130" s="45" t="s">
        <v>36</v>
      </c>
      <c r="C130" s="430" t="s">
        <v>155</v>
      </c>
      <c r="D130" s="431"/>
      <c r="E130" s="432"/>
      <c r="F130" s="433" t="s">
        <v>159</v>
      </c>
      <c r="G130" s="437"/>
    </row>
    <row r="131" spans="1:7" ht="18" x14ac:dyDescent="0.25">
      <c r="A131" s="51" t="s">
        <v>37</v>
      </c>
      <c r="B131" s="51">
        <v>2.5</v>
      </c>
      <c r="C131" s="422"/>
      <c r="D131" s="423"/>
      <c r="E131" s="423"/>
      <c r="F131" s="424">
        <f>B131*C131</f>
        <v>0</v>
      </c>
      <c r="G131" s="425"/>
    </row>
    <row r="132" spans="1:7" ht="38.25" customHeight="1" x14ac:dyDescent="0.25">
      <c r="A132" s="51" t="s">
        <v>38</v>
      </c>
      <c r="B132" s="51">
        <v>1.5</v>
      </c>
      <c r="C132" s="435"/>
      <c r="D132" s="423"/>
      <c r="E132" s="423"/>
      <c r="F132" s="424">
        <f>B132*C132</f>
        <v>0</v>
      </c>
      <c r="G132" s="425"/>
    </row>
    <row r="133" spans="1:7" ht="18" x14ac:dyDescent="0.25">
      <c r="A133" s="51" t="s">
        <v>39</v>
      </c>
      <c r="B133" s="51">
        <v>1</v>
      </c>
      <c r="C133" s="422"/>
      <c r="D133" s="423"/>
      <c r="E133" s="423"/>
      <c r="F133" s="424">
        <f>B133*C133</f>
        <v>0</v>
      </c>
      <c r="G133" s="425"/>
    </row>
    <row r="134" spans="1:7" ht="18" x14ac:dyDescent="0.25">
      <c r="A134" s="51" t="s">
        <v>40</v>
      </c>
      <c r="B134" s="51">
        <v>1</v>
      </c>
      <c r="C134" s="422"/>
      <c r="D134" s="423"/>
      <c r="E134" s="423"/>
      <c r="F134" s="424">
        <f>B134*C134</f>
        <v>0</v>
      </c>
      <c r="G134" s="425"/>
    </row>
    <row r="135" spans="1:7" ht="18" x14ac:dyDescent="0.25">
      <c r="A135" s="426"/>
      <c r="B135" s="461"/>
      <c r="C135" s="428">
        <f>SUM(C131:C134)</f>
        <v>0</v>
      </c>
      <c r="D135" s="423"/>
      <c r="E135" s="423"/>
      <c r="F135" s="429">
        <f>SUM(F131:F134)</f>
        <v>0</v>
      </c>
      <c r="G135" s="425"/>
    </row>
    <row r="136" spans="1:7" ht="18" x14ac:dyDescent="0.25">
      <c r="A136" s="169"/>
      <c r="B136" s="166"/>
      <c r="C136" s="166"/>
      <c r="D136" s="166"/>
      <c r="E136" s="166"/>
      <c r="F136" s="166"/>
      <c r="G136" s="59"/>
    </row>
    <row r="137" spans="1:7" ht="18" x14ac:dyDescent="0.25">
      <c r="A137" s="52" t="s">
        <v>44</v>
      </c>
      <c r="B137" s="45" t="s">
        <v>36</v>
      </c>
      <c r="C137" s="430" t="s">
        <v>155</v>
      </c>
      <c r="D137" s="431"/>
      <c r="E137" s="432"/>
      <c r="F137" s="433" t="s">
        <v>158</v>
      </c>
      <c r="G137" s="437"/>
    </row>
    <row r="138" spans="1:7" ht="18" x14ac:dyDescent="0.25">
      <c r="A138" s="51" t="s">
        <v>37</v>
      </c>
      <c r="B138" s="51">
        <v>2.5</v>
      </c>
      <c r="C138" s="422"/>
      <c r="D138" s="423"/>
      <c r="E138" s="423"/>
      <c r="F138" s="424">
        <f>B138*C138</f>
        <v>0</v>
      </c>
      <c r="G138" s="425"/>
    </row>
    <row r="139" spans="1:7" ht="18" x14ac:dyDescent="0.25">
      <c r="A139" s="51" t="s">
        <v>38</v>
      </c>
      <c r="B139" s="51">
        <v>1.5</v>
      </c>
      <c r="C139" s="435"/>
      <c r="D139" s="423"/>
      <c r="E139" s="423"/>
      <c r="F139" s="424">
        <f>B139*C139</f>
        <v>0</v>
      </c>
      <c r="G139" s="425"/>
    </row>
    <row r="140" spans="1:7" ht="18" x14ac:dyDescent="0.25">
      <c r="A140" s="51" t="s">
        <v>39</v>
      </c>
      <c r="B140" s="51">
        <v>1</v>
      </c>
      <c r="C140" s="422"/>
      <c r="D140" s="423"/>
      <c r="E140" s="423"/>
      <c r="F140" s="424">
        <f>B140*C140</f>
        <v>0</v>
      </c>
      <c r="G140" s="425"/>
    </row>
    <row r="141" spans="1:7" ht="32.25" customHeight="1" x14ac:dyDescent="0.25">
      <c r="A141" s="51" t="s">
        <v>40</v>
      </c>
      <c r="B141" s="51">
        <v>1</v>
      </c>
      <c r="C141" s="422"/>
      <c r="D141" s="423"/>
      <c r="E141" s="423"/>
      <c r="F141" s="424">
        <f>B141*C141</f>
        <v>0</v>
      </c>
      <c r="G141" s="425"/>
    </row>
    <row r="142" spans="1:7" ht="18" x14ac:dyDescent="0.25">
      <c r="A142" s="426"/>
      <c r="B142" s="461"/>
      <c r="C142" s="428">
        <f>SUM(C138:C141)</f>
        <v>0</v>
      </c>
      <c r="D142" s="423"/>
      <c r="E142" s="423"/>
      <c r="F142" s="429">
        <f>SUM(F138:F141)</f>
        <v>0</v>
      </c>
      <c r="G142" s="425"/>
    </row>
    <row r="143" spans="1:7" ht="18" x14ac:dyDescent="0.25">
      <c r="A143" s="169"/>
      <c r="B143" s="88"/>
      <c r="C143" s="47"/>
      <c r="D143" s="88"/>
      <c r="E143" s="88"/>
      <c r="F143" s="47"/>
      <c r="G143" s="88"/>
    </row>
    <row r="144" spans="1:7" ht="18" x14ac:dyDescent="0.25">
      <c r="A144" s="52" t="s">
        <v>45</v>
      </c>
      <c r="B144" s="45" t="s">
        <v>36</v>
      </c>
      <c r="C144" s="430" t="s">
        <v>155</v>
      </c>
      <c r="D144" s="431"/>
      <c r="E144" s="432"/>
      <c r="F144" s="433" t="s">
        <v>154</v>
      </c>
      <c r="G144" s="437"/>
    </row>
    <row r="145" spans="1:7" ht="18" x14ac:dyDescent="0.25">
      <c r="A145" s="51" t="s">
        <v>37</v>
      </c>
      <c r="B145" s="51">
        <v>2.5</v>
      </c>
      <c r="C145" s="422"/>
      <c r="D145" s="423"/>
      <c r="E145" s="423"/>
      <c r="F145" s="424">
        <f>B145*C145</f>
        <v>0</v>
      </c>
      <c r="G145" s="425"/>
    </row>
    <row r="146" spans="1:7" ht="18" x14ac:dyDescent="0.25">
      <c r="A146" s="51" t="s">
        <v>38</v>
      </c>
      <c r="B146" s="51">
        <v>1.5</v>
      </c>
      <c r="C146" s="435"/>
      <c r="D146" s="423"/>
      <c r="E146" s="423"/>
      <c r="F146" s="424">
        <f>B146*C146</f>
        <v>0</v>
      </c>
      <c r="G146" s="425"/>
    </row>
    <row r="147" spans="1:7" ht="18" x14ac:dyDescent="0.25">
      <c r="A147" s="51" t="s">
        <v>39</v>
      </c>
      <c r="B147" s="51">
        <v>1</v>
      </c>
      <c r="C147" s="422"/>
      <c r="D147" s="423"/>
      <c r="E147" s="423"/>
      <c r="F147" s="424">
        <f>B147*C147</f>
        <v>0</v>
      </c>
      <c r="G147" s="425"/>
    </row>
    <row r="148" spans="1:7" ht="18" x14ac:dyDescent="0.25">
      <c r="A148" s="51" t="s">
        <v>40</v>
      </c>
      <c r="B148" s="51">
        <v>1</v>
      </c>
      <c r="C148" s="422"/>
      <c r="D148" s="423"/>
      <c r="E148" s="423"/>
      <c r="F148" s="424">
        <f>B148*C148</f>
        <v>0</v>
      </c>
      <c r="G148" s="425"/>
    </row>
    <row r="149" spans="1:7" ht="18" x14ac:dyDescent="0.25">
      <c r="A149" s="426"/>
      <c r="B149" s="461"/>
      <c r="C149" s="428">
        <f>SUM(C145:C148)</f>
        <v>0</v>
      </c>
      <c r="D149" s="423"/>
      <c r="E149" s="423"/>
      <c r="F149" s="429">
        <f>SUM(F145:F148)</f>
        <v>0</v>
      </c>
      <c r="G149" s="425"/>
    </row>
    <row r="150" spans="1:7" ht="18" x14ac:dyDescent="0.25">
      <c r="A150" s="169"/>
      <c r="B150" s="88"/>
      <c r="C150" s="47"/>
      <c r="D150" s="88"/>
      <c r="E150" s="88"/>
      <c r="F150" s="53"/>
      <c r="G150" s="58"/>
    </row>
    <row r="151" spans="1:7" s="2" customFormat="1" ht="18" x14ac:dyDescent="0.25">
      <c r="A151" s="52" t="s">
        <v>46</v>
      </c>
      <c r="B151" s="45" t="s">
        <v>36</v>
      </c>
      <c r="C151" s="430" t="s">
        <v>155</v>
      </c>
      <c r="D151" s="431"/>
      <c r="E151" s="432"/>
      <c r="F151" s="433" t="s">
        <v>154</v>
      </c>
      <c r="G151" s="444"/>
    </row>
    <row r="152" spans="1:7" s="2" customFormat="1" ht="18" x14ac:dyDescent="0.25">
      <c r="A152" s="51" t="s">
        <v>37</v>
      </c>
      <c r="B152" s="51">
        <v>2.5</v>
      </c>
      <c r="C152" s="438"/>
      <c r="D152" s="439"/>
      <c r="E152" s="440"/>
      <c r="F152" s="424">
        <f>B152*C152</f>
        <v>0</v>
      </c>
      <c r="G152" s="441"/>
    </row>
    <row r="153" spans="1:7" ht="18" x14ac:dyDescent="0.25">
      <c r="A153" s="51" t="s">
        <v>38</v>
      </c>
      <c r="B153" s="51">
        <v>1.5</v>
      </c>
      <c r="C153" s="445"/>
      <c r="D153" s="446"/>
      <c r="E153" s="447"/>
      <c r="F153" s="424">
        <f>B153*C153</f>
        <v>0</v>
      </c>
      <c r="G153" s="441"/>
    </row>
    <row r="154" spans="1:7" ht="18" x14ac:dyDescent="0.25">
      <c r="A154" s="51" t="s">
        <v>39</v>
      </c>
      <c r="B154" s="51">
        <v>1</v>
      </c>
      <c r="C154" s="438"/>
      <c r="D154" s="439"/>
      <c r="E154" s="440"/>
      <c r="F154" s="424">
        <f>B154*C154</f>
        <v>0</v>
      </c>
      <c r="G154" s="441"/>
    </row>
    <row r="155" spans="1:7" ht="18" x14ac:dyDescent="0.25">
      <c r="A155" s="51" t="s">
        <v>40</v>
      </c>
      <c r="B155" s="51">
        <v>1</v>
      </c>
      <c r="C155" s="438"/>
      <c r="D155" s="439"/>
      <c r="E155" s="440"/>
      <c r="F155" s="424">
        <f>B155*C155</f>
        <v>0</v>
      </c>
      <c r="G155" s="441"/>
    </row>
    <row r="156" spans="1:7" ht="18" x14ac:dyDescent="0.25">
      <c r="A156" s="426"/>
      <c r="B156" s="427"/>
      <c r="C156" s="428">
        <f>SUM(C152:C155)</f>
        <v>0</v>
      </c>
      <c r="D156" s="428"/>
      <c r="E156" s="428"/>
      <c r="F156" s="442">
        <f>SUM(F152:F155)</f>
        <v>0</v>
      </c>
      <c r="G156" s="442"/>
    </row>
    <row r="157" spans="1:7" ht="35.25" customHeight="1" x14ac:dyDescent="0.25">
      <c r="A157" s="443" t="s">
        <v>70</v>
      </c>
      <c r="B157" s="443"/>
      <c r="C157" s="443"/>
      <c r="D157" s="443"/>
      <c r="E157" s="443"/>
      <c r="F157" s="443"/>
      <c r="G157" s="443"/>
    </row>
    <row r="158" spans="1:7" ht="18" x14ac:dyDescent="0.25">
      <c r="A158" s="57" t="s">
        <v>47</v>
      </c>
      <c r="B158" s="56" t="s">
        <v>36</v>
      </c>
      <c r="C158" s="449" t="s">
        <v>155</v>
      </c>
      <c r="D158" s="450"/>
      <c r="E158" s="451"/>
      <c r="F158" s="452" t="s">
        <v>154</v>
      </c>
      <c r="G158" s="453"/>
    </row>
    <row r="159" spans="1:7" ht="18" x14ac:dyDescent="0.25">
      <c r="A159" s="51" t="s">
        <v>37</v>
      </c>
      <c r="B159" s="51">
        <v>2.5</v>
      </c>
      <c r="C159" s="438"/>
      <c r="D159" s="439"/>
      <c r="E159" s="440"/>
      <c r="F159" s="424">
        <f>B159*C159</f>
        <v>0</v>
      </c>
      <c r="G159" s="441"/>
    </row>
    <row r="160" spans="1:7" ht="18" x14ac:dyDescent="0.25">
      <c r="A160" s="51" t="s">
        <v>38</v>
      </c>
      <c r="B160" s="51">
        <v>1.5</v>
      </c>
      <c r="C160" s="445"/>
      <c r="D160" s="446"/>
      <c r="E160" s="447"/>
      <c r="F160" s="424">
        <f>B160*C160</f>
        <v>0</v>
      </c>
      <c r="G160" s="441"/>
    </row>
    <row r="161" spans="1:7" ht="18" x14ac:dyDescent="0.25">
      <c r="A161" s="51" t="s">
        <v>39</v>
      </c>
      <c r="B161" s="51">
        <v>1</v>
      </c>
      <c r="C161" s="438"/>
      <c r="D161" s="439"/>
      <c r="E161" s="440"/>
      <c r="F161" s="424">
        <f>B161*C161</f>
        <v>0</v>
      </c>
      <c r="G161" s="441"/>
    </row>
    <row r="162" spans="1:7" ht="18" x14ac:dyDescent="0.25">
      <c r="A162" s="51" t="s">
        <v>40</v>
      </c>
      <c r="B162" s="51">
        <v>1</v>
      </c>
      <c r="C162" s="422"/>
      <c r="D162" s="422"/>
      <c r="E162" s="422"/>
      <c r="F162" s="448">
        <f>B162*C162</f>
        <v>0</v>
      </c>
      <c r="G162" s="448"/>
    </row>
    <row r="163" spans="1:7" ht="18" x14ac:dyDescent="0.25">
      <c r="A163" s="460"/>
      <c r="B163" s="460"/>
      <c r="C163" s="428">
        <f>SUM(C159:C162)</f>
        <v>0</v>
      </c>
      <c r="D163" s="428"/>
      <c r="E163" s="428"/>
      <c r="F163" s="442">
        <f>SUM(F159:F162)</f>
        <v>0</v>
      </c>
      <c r="G163" s="442"/>
    </row>
    <row r="164" spans="1:7" ht="18" x14ac:dyDescent="0.25">
      <c r="A164" s="169"/>
      <c r="B164" s="169"/>
      <c r="C164" s="47"/>
      <c r="D164" s="47"/>
      <c r="E164" s="47"/>
      <c r="F164" s="53"/>
      <c r="G164" s="53"/>
    </row>
    <row r="165" spans="1:7" ht="18" x14ac:dyDescent="0.25">
      <c r="A165" s="52" t="s">
        <v>157</v>
      </c>
      <c r="B165" s="55" t="s">
        <v>36</v>
      </c>
      <c r="C165" s="454" t="s">
        <v>155</v>
      </c>
      <c r="D165" s="454"/>
      <c r="E165" s="454"/>
      <c r="F165" s="455" t="s">
        <v>154</v>
      </c>
      <c r="G165" s="455"/>
    </row>
    <row r="166" spans="1:7" ht="18" x14ac:dyDescent="0.25">
      <c r="A166" s="51" t="s">
        <v>37</v>
      </c>
      <c r="B166" s="54">
        <v>2.5</v>
      </c>
      <c r="C166" s="422"/>
      <c r="D166" s="422"/>
      <c r="E166" s="422"/>
      <c r="F166" s="448">
        <f>B166*C166</f>
        <v>0</v>
      </c>
      <c r="G166" s="448"/>
    </row>
    <row r="167" spans="1:7" ht="18" x14ac:dyDescent="0.25">
      <c r="A167" s="51" t="s">
        <v>38</v>
      </c>
      <c r="B167" s="54">
        <v>1.5</v>
      </c>
      <c r="C167" s="435"/>
      <c r="D167" s="435"/>
      <c r="E167" s="435"/>
      <c r="F167" s="448">
        <f>B167*C167</f>
        <v>0</v>
      </c>
      <c r="G167" s="448"/>
    </row>
    <row r="168" spans="1:7" ht="35.25" customHeight="1" x14ac:dyDescent="0.25">
      <c r="A168" s="51" t="s">
        <v>39</v>
      </c>
      <c r="B168" s="54">
        <v>1</v>
      </c>
      <c r="C168" s="422"/>
      <c r="D168" s="422"/>
      <c r="E168" s="422"/>
      <c r="F168" s="448">
        <f>B168*C168</f>
        <v>0</v>
      </c>
      <c r="G168" s="448"/>
    </row>
    <row r="169" spans="1:7" ht="18" x14ac:dyDescent="0.25">
      <c r="A169" s="51" t="s">
        <v>40</v>
      </c>
      <c r="B169" s="54">
        <v>1</v>
      </c>
      <c r="C169" s="422"/>
      <c r="D169" s="422"/>
      <c r="E169" s="422"/>
      <c r="F169" s="448">
        <f>B169*C169</f>
        <v>0</v>
      </c>
      <c r="G169" s="448"/>
    </row>
    <row r="170" spans="1:7" ht="18" x14ac:dyDescent="0.25">
      <c r="A170" s="460"/>
      <c r="B170" s="460"/>
      <c r="C170" s="428">
        <f>SUM(C166:C169)</f>
        <v>0</v>
      </c>
      <c r="D170" s="428"/>
      <c r="E170" s="428"/>
      <c r="F170" s="442">
        <f>SUM(F166:F169)</f>
        <v>0</v>
      </c>
      <c r="G170" s="442"/>
    </row>
    <row r="171" spans="1:7" ht="18" x14ac:dyDescent="0.25">
      <c r="A171" s="169"/>
      <c r="B171" s="169"/>
      <c r="C171" s="47"/>
      <c r="D171" s="47"/>
      <c r="E171" s="47"/>
      <c r="F171" s="53"/>
      <c r="G171" s="53"/>
    </row>
    <row r="172" spans="1:7" ht="18" x14ac:dyDescent="0.25">
      <c r="A172" s="52" t="s">
        <v>156</v>
      </c>
      <c r="B172" s="45" t="s">
        <v>36</v>
      </c>
      <c r="C172" s="454" t="s">
        <v>155</v>
      </c>
      <c r="D172" s="454"/>
      <c r="E172" s="454"/>
      <c r="F172" s="455" t="s">
        <v>154</v>
      </c>
      <c r="G172" s="455"/>
    </row>
    <row r="173" spans="1:7" ht="18" x14ac:dyDescent="0.25">
      <c r="A173" s="51" t="s">
        <v>37</v>
      </c>
      <c r="B173" s="51">
        <v>2.5</v>
      </c>
      <c r="C173" s="422"/>
      <c r="D173" s="422"/>
      <c r="E173" s="422"/>
      <c r="F173" s="448">
        <f>B173*C173</f>
        <v>0</v>
      </c>
      <c r="G173" s="448"/>
    </row>
    <row r="174" spans="1:7" ht="18" x14ac:dyDescent="0.25">
      <c r="A174" s="51" t="s">
        <v>38</v>
      </c>
      <c r="B174" s="51">
        <v>1.5</v>
      </c>
      <c r="C174" s="435"/>
      <c r="D174" s="435"/>
      <c r="E174" s="435"/>
      <c r="F174" s="448">
        <f>B174*C174</f>
        <v>0</v>
      </c>
      <c r="G174" s="448"/>
    </row>
    <row r="175" spans="1:7" ht="18" x14ac:dyDescent="0.25">
      <c r="A175" s="51" t="s">
        <v>39</v>
      </c>
      <c r="B175" s="51">
        <v>1</v>
      </c>
      <c r="C175" s="422"/>
      <c r="D175" s="422"/>
      <c r="E175" s="422"/>
      <c r="F175" s="448">
        <f>B175*C175</f>
        <v>0</v>
      </c>
      <c r="G175" s="448"/>
    </row>
    <row r="176" spans="1:7" ht="18" x14ac:dyDescent="0.25">
      <c r="A176" s="51" t="s">
        <v>40</v>
      </c>
      <c r="B176" s="51">
        <v>1</v>
      </c>
      <c r="C176" s="422"/>
      <c r="D176" s="422"/>
      <c r="E176" s="422"/>
      <c r="F176" s="448">
        <f>B176*C176</f>
        <v>0</v>
      </c>
      <c r="G176" s="448"/>
    </row>
    <row r="177" spans="1:7" ht="18" x14ac:dyDescent="0.25">
      <c r="A177" s="426"/>
      <c r="B177" s="427"/>
      <c r="C177" s="456">
        <f>SUM(C173:C176)</f>
        <v>0</v>
      </c>
      <c r="D177" s="457"/>
      <c r="E177" s="458"/>
      <c r="F177" s="429">
        <f>SUM(F173:F176)</f>
        <v>0</v>
      </c>
      <c r="G177" s="459"/>
    </row>
    <row r="179" spans="1:7" ht="18" x14ac:dyDescent="0.25">
      <c r="A179" s="57" t="s">
        <v>234</v>
      </c>
      <c r="B179" s="56" t="s">
        <v>36</v>
      </c>
      <c r="C179" s="449" t="s">
        <v>155</v>
      </c>
      <c r="D179" s="450"/>
      <c r="E179" s="451"/>
      <c r="F179" s="452" t="s">
        <v>154</v>
      </c>
      <c r="G179" s="453"/>
    </row>
    <row r="180" spans="1:7" ht="39" customHeight="1" x14ac:dyDescent="0.25">
      <c r="A180" s="51" t="s">
        <v>37</v>
      </c>
      <c r="B180" s="51">
        <v>2.5</v>
      </c>
      <c r="C180" s="438"/>
      <c r="D180" s="439"/>
      <c r="E180" s="440"/>
      <c r="F180" s="424">
        <f>B180*C180</f>
        <v>0</v>
      </c>
      <c r="G180" s="441"/>
    </row>
    <row r="181" spans="1:7" ht="18" x14ac:dyDescent="0.25">
      <c r="A181" s="51" t="s">
        <v>38</v>
      </c>
      <c r="B181" s="51">
        <v>1.5</v>
      </c>
      <c r="C181" s="445"/>
      <c r="D181" s="446"/>
      <c r="E181" s="447"/>
      <c r="F181" s="424">
        <f>B181*C181</f>
        <v>0</v>
      </c>
      <c r="G181" s="441"/>
    </row>
    <row r="182" spans="1:7" ht="18" x14ac:dyDescent="0.25">
      <c r="A182" s="51" t="s">
        <v>39</v>
      </c>
      <c r="B182" s="51">
        <v>1</v>
      </c>
      <c r="C182" s="438"/>
      <c r="D182" s="439"/>
      <c r="E182" s="440"/>
      <c r="F182" s="424">
        <f>B182*C182</f>
        <v>0</v>
      </c>
      <c r="G182" s="441"/>
    </row>
    <row r="183" spans="1:7" ht="18" x14ac:dyDescent="0.25">
      <c r="A183" s="51" t="s">
        <v>40</v>
      </c>
      <c r="B183" s="51">
        <v>1</v>
      </c>
      <c r="C183" s="422"/>
      <c r="D183" s="422"/>
      <c r="E183" s="422"/>
      <c r="F183" s="448">
        <f>B183*C183</f>
        <v>0</v>
      </c>
      <c r="G183" s="448"/>
    </row>
    <row r="184" spans="1:7" ht="18" x14ac:dyDescent="0.25">
      <c r="A184" s="460"/>
      <c r="B184" s="460"/>
      <c r="C184" s="428">
        <f>SUM(C180:C183)</f>
        <v>0</v>
      </c>
      <c r="D184" s="428"/>
      <c r="E184" s="428"/>
      <c r="F184" s="442">
        <f>SUM(F180:F183)</f>
        <v>0</v>
      </c>
      <c r="G184" s="442"/>
    </row>
    <row r="185" spans="1:7" ht="18" x14ac:dyDescent="0.25">
      <c r="A185" s="169"/>
      <c r="B185" s="169"/>
      <c r="C185" s="47"/>
      <c r="D185" s="47"/>
      <c r="E185" s="47"/>
      <c r="F185" s="53"/>
      <c r="G185" s="53"/>
    </row>
    <row r="186" spans="1:7" ht="18" x14ac:dyDescent="0.25">
      <c r="A186" s="52" t="s">
        <v>233</v>
      </c>
      <c r="B186" s="55" t="s">
        <v>36</v>
      </c>
      <c r="C186" s="454" t="s">
        <v>155</v>
      </c>
      <c r="D186" s="454"/>
      <c r="E186" s="454"/>
      <c r="F186" s="455" t="s">
        <v>154</v>
      </c>
      <c r="G186" s="455"/>
    </row>
    <row r="187" spans="1:7" ht="18" x14ac:dyDescent="0.25">
      <c r="A187" s="51" t="s">
        <v>37</v>
      </c>
      <c r="B187" s="54">
        <v>2.5</v>
      </c>
      <c r="C187" s="422"/>
      <c r="D187" s="422"/>
      <c r="E187" s="422"/>
      <c r="F187" s="448">
        <f>B187*C187</f>
        <v>0</v>
      </c>
      <c r="G187" s="448"/>
    </row>
    <row r="188" spans="1:7" ht="18" x14ac:dyDescent="0.25">
      <c r="A188" s="51" t="s">
        <v>38</v>
      </c>
      <c r="B188" s="54">
        <v>1.5</v>
      </c>
      <c r="C188" s="435"/>
      <c r="D188" s="435"/>
      <c r="E188" s="435"/>
      <c r="F188" s="448">
        <f>B188*C188</f>
        <v>0</v>
      </c>
      <c r="G188" s="448"/>
    </row>
    <row r="189" spans="1:7" ht="18" x14ac:dyDescent="0.25">
      <c r="A189" s="51" t="s">
        <v>39</v>
      </c>
      <c r="B189" s="54">
        <v>1</v>
      </c>
      <c r="C189" s="422"/>
      <c r="D189" s="422"/>
      <c r="E189" s="422"/>
      <c r="F189" s="448">
        <f>B189*C189</f>
        <v>0</v>
      </c>
      <c r="G189" s="448"/>
    </row>
    <row r="190" spans="1:7" ht="18" x14ac:dyDescent="0.25">
      <c r="A190" s="51" t="s">
        <v>40</v>
      </c>
      <c r="B190" s="54">
        <v>1</v>
      </c>
      <c r="C190" s="422"/>
      <c r="D190" s="422"/>
      <c r="E190" s="422"/>
      <c r="F190" s="448">
        <f>B190*C190</f>
        <v>0</v>
      </c>
      <c r="G190" s="448"/>
    </row>
    <row r="191" spans="1:7" ht="18" x14ac:dyDescent="0.25">
      <c r="A191" s="460"/>
      <c r="B191" s="460"/>
      <c r="C191" s="428">
        <f>SUM(C187:C190)</f>
        <v>0</v>
      </c>
      <c r="D191" s="428"/>
      <c r="E191" s="428"/>
      <c r="F191" s="442">
        <f>SUM(F187:F190)</f>
        <v>0</v>
      </c>
      <c r="G191" s="442"/>
    </row>
    <row r="192" spans="1:7" ht="18" x14ac:dyDescent="0.25">
      <c r="A192" s="169"/>
      <c r="B192" s="169"/>
      <c r="C192" s="47"/>
      <c r="D192" s="47"/>
      <c r="E192" s="47"/>
      <c r="F192" s="53"/>
      <c r="G192" s="53"/>
    </row>
    <row r="193" spans="1:7" ht="18" customHeight="1" x14ac:dyDescent="0.25">
      <c r="A193" s="443" t="s">
        <v>70</v>
      </c>
      <c r="B193" s="443"/>
      <c r="C193" s="443"/>
      <c r="D193" s="443"/>
      <c r="E193" s="443"/>
      <c r="F193" s="443"/>
      <c r="G193" s="443"/>
    </row>
    <row r="194" spans="1:7" ht="19.5" customHeight="1" x14ac:dyDescent="0.25">
      <c r="A194" s="443"/>
      <c r="B194" s="443"/>
      <c r="C194" s="443"/>
      <c r="D194" s="443"/>
      <c r="E194" s="443"/>
      <c r="F194" s="443"/>
      <c r="G194" s="443"/>
    </row>
    <row r="196" spans="1:7" ht="18" x14ac:dyDescent="0.25">
      <c r="A196" s="165" t="s">
        <v>49</v>
      </c>
    </row>
  </sheetData>
  <sheetProtection selectLockedCells="1"/>
  <mergeCells count="184">
    <mergeCell ref="B1:D1"/>
    <mergeCell ref="B2:D2"/>
    <mergeCell ref="E20:F20"/>
    <mergeCell ref="E22:F22"/>
    <mergeCell ref="E23:F23"/>
    <mergeCell ref="A7:F7"/>
    <mergeCell ref="E8:F8"/>
    <mergeCell ref="E9:F9"/>
    <mergeCell ref="E10:F10"/>
    <mergeCell ref="E11:F11"/>
    <mergeCell ref="E12:F12"/>
    <mergeCell ref="E13:F13"/>
    <mergeCell ref="E14:F14"/>
    <mergeCell ref="E15:F15"/>
    <mergeCell ref="E16:F16"/>
    <mergeCell ref="E17:F17"/>
    <mergeCell ref="E18:F18"/>
    <mergeCell ref="E19:F19"/>
    <mergeCell ref="A108:G108"/>
    <mergeCell ref="D76:F76"/>
    <mergeCell ref="A88:G88"/>
    <mergeCell ref="A32:G32"/>
    <mergeCell ref="A42:G42"/>
    <mergeCell ref="A79:G82"/>
    <mergeCell ref="A83:G84"/>
    <mergeCell ref="A85:G87"/>
    <mergeCell ref="D75:F75"/>
    <mergeCell ref="D77:F77"/>
    <mergeCell ref="D78:F78"/>
    <mergeCell ref="A117:F117"/>
    <mergeCell ref="A118:F118"/>
    <mergeCell ref="A119:F119"/>
    <mergeCell ref="A120:F120"/>
    <mergeCell ref="A121:F121"/>
    <mergeCell ref="A122:F122"/>
    <mergeCell ref="C123:E123"/>
    <mergeCell ref="E24:F24"/>
    <mergeCell ref="A27:F27"/>
    <mergeCell ref="A28:F28"/>
    <mergeCell ref="A29:G29"/>
    <mergeCell ref="A31:G31"/>
    <mergeCell ref="A44:G44"/>
    <mergeCell ref="A39:E40"/>
    <mergeCell ref="A26:F26"/>
    <mergeCell ref="F123:G123"/>
    <mergeCell ref="A99:G99"/>
    <mergeCell ref="A109:G109"/>
    <mergeCell ref="A110:G110"/>
    <mergeCell ref="A111:G111"/>
    <mergeCell ref="A113:F113"/>
    <mergeCell ref="A114:G114"/>
    <mergeCell ref="A115:G115"/>
    <mergeCell ref="A116:F116"/>
    <mergeCell ref="C124:E124"/>
    <mergeCell ref="F124:G124"/>
    <mergeCell ref="C125:E125"/>
    <mergeCell ref="F125:G125"/>
    <mergeCell ref="C126:E126"/>
    <mergeCell ref="F126:G126"/>
    <mergeCell ref="C127:E127"/>
    <mergeCell ref="F127:G127"/>
    <mergeCell ref="A128:B128"/>
    <mergeCell ref="C128:E128"/>
    <mergeCell ref="F128:G128"/>
    <mergeCell ref="A129:F129"/>
    <mergeCell ref="C130:E130"/>
    <mergeCell ref="F130:G130"/>
    <mergeCell ref="C131:E131"/>
    <mergeCell ref="F131:G131"/>
    <mergeCell ref="C132:E132"/>
    <mergeCell ref="F132:G132"/>
    <mergeCell ref="C133:E133"/>
    <mergeCell ref="F133:G133"/>
    <mergeCell ref="A142:B142"/>
    <mergeCell ref="C142:E142"/>
    <mergeCell ref="F142:G142"/>
    <mergeCell ref="C134:E134"/>
    <mergeCell ref="F134:G134"/>
    <mergeCell ref="A135:B135"/>
    <mergeCell ref="C135:E135"/>
    <mergeCell ref="F135:G135"/>
    <mergeCell ref="C137:E137"/>
    <mergeCell ref="F137:G137"/>
    <mergeCell ref="C138:E138"/>
    <mergeCell ref="F138:G138"/>
    <mergeCell ref="C148:E148"/>
    <mergeCell ref="F148:G148"/>
    <mergeCell ref="C139:E139"/>
    <mergeCell ref="F139:G139"/>
    <mergeCell ref="C140:E140"/>
    <mergeCell ref="F140:G140"/>
    <mergeCell ref="C141:E141"/>
    <mergeCell ref="F141:G141"/>
    <mergeCell ref="C153:E153"/>
    <mergeCell ref="F153:G153"/>
    <mergeCell ref="C144:E144"/>
    <mergeCell ref="F144:G144"/>
    <mergeCell ref="C145:E145"/>
    <mergeCell ref="F145:G145"/>
    <mergeCell ref="C146:E146"/>
    <mergeCell ref="F146:G146"/>
    <mergeCell ref="C147:E147"/>
    <mergeCell ref="F147:G147"/>
    <mergeCell ref="C158:E158"/>
    <mergeCell ref="F158:G158"/>
    <mergeCell ref="A157:G157"/>
    <mergeCell ref="A149:B149"/>
    <mergeCell ref="C149:E149"/>
    <mergeCell ref="F149:G149"/>
    <mergeCell ref="C151:E151"/>
    <mergeCell ref="F151:G151"/>
    <mergeCell ref="C152:E152"/>
    <mergeCell ref="F152:G152"/>
    <mergeCell ref="C154:E154"/>
    <mergeCell ref="F154:G154"/>
    <mergeCell ref="C155:E155"/>
    <mergeCell ref="F155:G155"/>
    <mergeCell ref="A156:B156"/>
    <mergeCell ref="C156:E156"/>
    <mergeCell ref="F156:G156"/>
    <mergeCell ref="A163:B163"/>
    <mergeCell ref="C163:E163"/>
    <mergeCell ref="F163:G163"/>
    <mergeCell ref="C176:E176"/>
    <mergeCell ref="F176:G176"/>
    <mergeCell ref="A177:B177"/>
    <mergeCell ref="C177:E177"/>
    <mergeCell ref="F177:G177"/>
    <mergeCell ref="C175:E175"/>
    <mergeCell ref="F175:G175"/>
    <mergeCell ref="F173:G173"/>
    <mergeCell ref="C174:E174"/>
    <mergeCell ref="F174:G174"/>
    <mergeCell ref="A170:B170"/>
    <mergeCell ref="C170:E170"/>
    <mergeCell ref="F170:G170"/>
    <mergeCell ref="C172:E172"/>
    <mergeCell ref="F172:G172"/>
    <mergeCell ref="C173:E173"/>
    <mergeCell ref="F187:G187"/>
    <mergeCell ref="C188:E188"/>
    <mergeCell ref="C159:E159"/>
    <mergeCell ref="F159:G159"/>
    <mergeCell ref="C160:E160"/>
    <mergeCell ref="F160:G160"/>
    <mergeCell ref="C161:E161"/>
    <mergeCell ref="C168:E168"/>
    <mergeCell ref="F168:G168"/>
    <mergeCell ref="C169:E169"/>
    <mergeCell ref="F169:G169"/>
    <mergeCell ref="C165:E165"/>
    <mergeCell ref="F165:G165"/>
    <mergeCell ref="C166:E166"/>
    <mergeCell ref="F166:G166"/>
    <mergeCell ref="C167:E167"/>
    <mergeCell ref="F167:G167"/>
    <mergeCell ref="F161:G161"/>
    <mergeCell ref="C162:E162"/>
    <mergeCell ref="F162:G162"/>
    <mergeCell ref="F188:G188"/>
    <mergeCell ref="C189:E189"/>
    <mergeCell ref="F189:G189"/>
    <mergeCell ref="A193:G194"/>
    <mergeCell ref="C179:E179"/>
    <mergeCell ref="F179:G179"/>
    <mergeCell ref="C180:E180"/>
    <mergeCell ref="F180:G180"/>
    <mergeCell ref="C181:E181"/>
    <mergeCell ref="F181:G181"/>
    <mergeCell ref="C184:E184"/>
    <mergeCell ref="F184:G184"/>
    <mergeCell ref="C186:E186"/>
    <mergeCell ref="F186:G186"/>
    <mergeCell ref="C190:E190"/>
    <mergeCell ref="F190:G190"/>
    <mergeCell ref="A191:B191"/>
    <mergeCell ref="C191:E191"/>
    <mergeCell ref="F191:G191"/>
    <mergeCell ref="C182:E182"/>
    <mergeCell ref="F182:G182"/>
    <mergeCell ref="C183:E183"/>
    <mergeCell ref="F183:G183"/>
    <mergeCell ref="A184:B184"/>
    <mergeCell ref="C187:E187"/>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&amp;L&amp;"Arial,Standard"&amp;10HMSI, Ref. II 1A - Stand Oktober 2023&amp;C&amp;"Arial,Standard"&amp;10Seite &amp;P von &amp;N</oddFooter>
  </headerFooter>
  <rowBreaks count="4" manualBreakCount="4">
    <brk id="28" max="16383" man="1"/>
    <brk id="42" max="16383" man="1"/>
    <brk id="113"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showGridLines="0" tabSelected="1" view="pageLayout" topLeftCell="A24" zoomScaleNormal="100" workbookViewId="0">
      <selection activeCell="B33" sqref="B33:C33"/>
    </sheetView>
  </sheetViews>
  <sheetFormatPr baseColWidth="10" defaultRowHeight="15" x14ac:dyDescent="0.25"/>
  <cols>
    <col min="1" max="1" width="6" customWidth="1"/>
    <col min="2" max="2" width="4.140625" customWidth="1"/>
    <col min="3" max="3" width="69.85546875" customWidth="1"/>
  </cols>
  <sheetData>
    <row r="1" spans="1:3" ht="20.25" x14ac:dyDescent="0.25">
      <c r="A1" s="480" t="s">
        <v>120</v>
      </c>
      <c r="B1" s="480"/>
      <c r="C1" s="480"/>
    </row>
    <row r="2" spans="1:3" ht="17.25" customHeight="1" x14ac:dyDescent="0.25">
      <c r="A2" s="230"/>
      <c r="B2" s="230"/>
      <c r="C2" s="230"/>
    </row>
    <row r="3" spans="1:3" ht="15.75" x14ac:dyDescent="0.25">
      <c r="A3" s="481" t="s">
        <v>135</v>
      </c>
      <c r="B3" s="482"/>
      <c r="C3" s="482"/>
    </row>
    <row r="4" spans="1:3" ht="30.75" customHeight="1" x14ac:dyDescent="0.25">
      <c r="A4" s="483"/>
      <c r="B4" s="484"/>
      <c r="C4" s="485"/>
    </row>
    <row r="5" spans="1:3" x14ac:dyDescent="0.25">
      <c r="C5" s="20"/>
    </row>
    <row r="6" spans="1:3" ht="15.75" x14ac:dyDescent="0.25">
      <c r="A6" s="21" t="s">
        <v>119</v>
      </c>
      <c r="B6" s="486" t="s">
        <v>118</v>
      </c>
      <c r="C6" s="486"/>
    </row>
    <row r="7" spans="1:3" ht="13.5" customHeight="1" x14ac:dyDescent="0.25">
      <c r="A7" s="13"/>
      <c r="B7" s="487" t="s">
        <v>65</v>
      </c>
      <c r="C7" s="487"/>
    </row>
    <row r="8" spans="1:3" ht="33" customHeight="1" x14ac:dyDescent="0.25">
      <c r="A8" s="12"/>
      <c r="B8" s="479" t="s">
        <v>117</v>
      </c>
      <c r="C8" s="479"/>
    </row>
    <row r="9" spans="1:3" ht="33" customHeight="1" x14ac:dyDescent="0.25">
      <c r="A9" s="22"/>
      <c r="B9" s="23"/>
      <c r="C9" s="24" t="s">
        <v>136</v>
      </c>
    </row>
    <row r="10" spans="1:3" ht="30.75" customHeight="1" x14ac:dyDescent="0.25">
      <c r="A10" s="22"/>
      <c r="B10" s="23"/>
      <c r="C10" s="24" t="s">
        <v>137</v>
      </c>
    </row>
    <row r="11" spans="1:3" ht="65.25" customHeight="1" x14ac:dyDescent="0.25">
      <c r="A11" s="22"/>
      <c r="B11" s="23"/>
      <c r="C11" s="24" t="s">
        <v>138</v>
      </c>
    </row>
    <row r="12" spans="1:3" ht="63.75" customHeight="1" x14ac:dyDescent="0.25">
      <c r="A12" s="22"/>
      <c r="B12" s="23"/>
      <c r="C12" s="24" t="s">
        <v>139</v>
      </c>
    </row>
    <row r="13" spans="1:3" ht="107.25" customHeight="1" x14ac:dyDescent="0.25">
      <c r="A13" s="22"/>
      <c r="B13" s="23"/>
      <c r="C13" s="24" t="s">
        <v>140</v>
      </c>
    </row>
    <row r="14" spans="1:3" ht="45" x14ac:dyDescent="0.25">
      <c r="A14" s="22"/>
      <c r="B14" s="23"/>
      <c r="C14" s="24" t="s">
        <v>267</v>
      </c>
    </row>
    <row r="15" spans="1:3" ht="45.75" x14ac:dyDescent="0.25">
      <c r="A15" s="22"/>
      <c r="B15" s="23"/>
      <c r="C15" s="24" t="s">
        <v>141</v>
      </c>
    </row>
    <row r="16" spans="1:3" ht="40.5" customHeight="1" x14ac:dyDescent="0.25">
      <c r="A16" s="489" t="s">
        <v>142</v>
      </c>
      <c r="B16" s="490"/>
      <c r="C16" s="490"/>
    </row>
    <row r="17" spans="1:3" ht="57" customHeight="1" x14ac:dyDescent="0.25">
      <c r="A17" s="491" t="s">
        <v>143</v>
      </c>
      <c r="B17" s="492"/>
      <c r="C17" s="492"/>
    </row>
    <row r="18" spans="1:3" ht="43.5" customHeight="1" x14ac:dyDescent="0.25">
      <c r="A18" s="489" t="s">
        <v>254</v>
      </c>
      <c r="B18" s="493"/>
      <c r="C18" s="493"/>
    </row>
    <row r="19" spans="1:3" ht="52.5" customHeight="1" x14ac:dyDescent="0.25">
      <c r="A19" s="494" t="s">
        <v>255</v>
      </c>
      <c r="B19" s="495"/>
      <c r="C19" s="495"/>
    </row>
    <row r="20" spans="1:3" ht="45" x14ac:dyDescent="0.25">
      <c r="A20" s="25"/>
      <c r="B20" s="26"/>
      <c r="C20" s="27" t="s">
        <v>144</v>
      </c>
    </row>
    <row r="21" spans="1:3" ht="165" x14ac:dyDescent="0.25">
      <c r="A21" s="25"/>
      <c r="B21" s="26"/>
      <c r="C21" s="27" t="s">
        <v>145</v>
      </c>
    </row>
    <row r="22" spans="1:3" x14ac:dyDescent="0.25">
      <c r="A22" s="41"/>
      <c r="B22" s="42"/>
      <c r="C22" s="43"/>
    </row>
    <row r="23" spans="1:3" ht="30.75" customHeight="1" x14ac:dyDescent="0.25">
      <c r="A23" s="28" t="s">
        <v>116</v>
      </c>
      <c r="B23" s="496" t="s">
        <v>115</v>
      </c>
      <c r="C23" s="496"/>
    </row>
    <row r="24" spans="1:3" ht="80.25" customHeight="1" x14ac:dyDescent="0.25">
      <c r="A24" s="11"/>
      <c r="B24" s="497" t="s">
        <v>114</v>
      </c>
      <c r="C24" s="497"/>
    </row>
    <row r="25" spans="1:3" ht="63" customHeight="1" x14ac:dyDescent="0.25">
      <c r="A25" s="28" t="s">
        <v>113</v>
      </c>
      <c r="B25" s="498" t="s">
        <v>250</v>
      </c>
      <c r="C25" s="498"/>
    </row>
    <row r="26" spans="1:3" x14ac:dyDescent="0.25">
      <c r="A26" s="10"/>
      <c r="B26" s="499" t="s">
        <v>65</v>
      </c>
      <c r="C26" s="499"/>
    </row>
    <row r="27" spans="1:3" ht="61.5" customHeight="1" x14ac:dyDescent="0.25">
      <c r="A27" s="29"/>
      <c r="B27" s="500" t="s">
        <v>146</v>
      </c>
      <c r="C27" s="501"/>
    </row>
    <row r="28" spans="1:3" ht="30" x14ac:dyDescent="0.25">
      <c r="A28" s="30"/>
      <c r="B28" s="31"/>
      <c r="C28" s="231" t="s">
        <v>246</v>
      </c>
    </row>
    <row r="29" spans="1:3" ht="45" x14ac:dyDescent="0.25">
      <c r="A29" s="30"/>
      <c r="B29" s="31"/>
      <c r="C29" s="231" t="s">
        <v>247</v>
      </c>
    </row>
    <row r="30" spans="1:3" ht="30" x14ac:dyDescent="0.25">
      <c r="A30" s="32"/>
      <c r="B30" s="31"/>
      <c r="C30" s="231" t="s">
        <v>248</v>
      </c>
    </row>
    <row r="31" spans="1:3" ht="30" x14ac:dyDescent="0.25">
      <c r="A31" s="30"/>
      <c r="B31" s="31"/>
      <c r="C31" s="231" t="s">
        <v>112</v>
      </c>
    </row>
    <row r="32" spans="1:3" ht="30" x14ac:dyDescent="0.25">
      <c r="A32" s="30"/>
      <c r="B32" s="31"/>
      <c r="C32" s="231" t="s">
        <v>251</v>
      </c>
    </row>
    <row r="33" spans="1:3" ht="42.75" customHeight="1" x14ac:dyDescent="0.25">
      <c r="A33" s="29"/>
      <c r="B33" s="502" t="s">
        <v>269</v>
      </c>
      <c r="C33" s="503"/>
    </row>
    <row r="34" spans="1:3" ht="36.75" customHeight="1" x14ac:dyDescent="0.25">
      <c r="A34" s="33"/>
      <c r="B34" s="504" t="s">
        <v>147</v>
      </c>
      <c r="C34" s="505"/>
    </row>
    <row r="35" spans="1:3" x14ac:dyDescent="0.25">
      <c r="A35" s="9"/>
      <c r="B35" s="8"/>
      <c r="C35" s="19"/>
    </row>
    <row r="36" spans="1:3" ht="35.25" customHeight="1" x14ac:dyDescent="0.25">
      <c r="A36" s="34" t="s">
        <v>111</v>
      </c>
      <c r="B36" s="488" t="s">
        <v>110</v>
      </c>
      <c r="C36" s="488"/>
    </row>
    <row r="37" spans="1:3" ht="24" customHeight="1" x14ac:dyDescent="0.25">
      <c r="A37" s="7"/>
      <c r="B37" s="510" t="s">
        <v>109</v>
      </c>
      <c r="C37" s="510"/>
    </row>
    <row r="38" spans="1:3" ht="12.75" customHeight="1" x14ac:dyDescent="0.25">
      <c r="A38" s="7"/>
      <c r="B38" s="35"/>
      <c r="C38" s="35"/>
    </row>
    <row r="39" spans="1:3" ht="90.75" customHeight="1" x14ac:dyDescent="0.25">
      <c r="A39" s="6"/>
      <c r="B39" s="36" t="s">
        <v>108</v>
      </c>
      <c r="C39" s="37" t="s">
        <v>107</v>
      </c>
    </row>
    <row r="40" spans="1:3" ht="78.75" customHeight="1" x14ac:dyDescent="0.25">
      <c r="A40" s="6"/>
      <c r="B40" s="38" t="s">
        <v>106</v>
      </c>
      <c r="C40" s="39" t="s">
        <v>105</v>
      </c>
    </row>
    <row r="41" spans="1:3" ht="35.25" customHeight="1" x14ac:dyDescent="0.25">
      <c r="A41" s="5"/>
      <c r="B41" s="39" t="s">
        <v>104</v>
      </c>
      <c r="C41" s="39" t="s">
        <v>103</v>
      </c>
    </row>
    <row r="42" spans="1:3" x14ac:dyDescent="0.25">
      <c r="A42" s="15"/>
      <c r="B42" s="37"/>
      <c r="C42" s="37"/>
    </row>
    <row r="43" spans="1:3" ht="69" customHeight="1" x14ac:dyDescent="0.25">
      <c r="A43" s="16"/>
      <c r="B43" s="511" t="s">
        <v>102</v>
      </c>
      <c r="C43" s="511"/>
    </row>
    <row r="44" spans="1:3" ht="61.5" customHeight="1" x14ac:dyDescent="0.25">
      <c r="A44" s="16"/>
      <c r="B44" s="512" t="s">
        <v>101</v>
      </c>
      <c r="C44" s="512"/>
    </row>
    <row r="45" spans="1:3" ht="54" customHeight="1" x14ac:dyDescent="0.25">
      <c r="A45" s="16"/>
      <c r="B45" s="513" t="s">
        <v>100</v>
      </c>
      <c r="C45" s="513"/>
    </row>
    <row r="46" spans="1:3" ht="60.75" customHeight="1" x14ac:dyDescent="0.25">
      <c r="A46" s="16"/>
      <c r="B46" s="513" t="s">
        <v>99</v>
      </c>
      <c r="C46" s="513"/>
    </row>
    <row r="47" spans="1:3" x14ac:dyDescent="0.25">
      <c r="A47" s="16"/>
      <c r="B47" s="17"/>
      <c r="C47" s="18"/>
    </row>
    <row r="48" spans="1:3" ht="18" customHeight="1" x14ac:dyDescent="0.25">
      <c r="A48" s="40" t="s">
        <v>98</v>
      </c>
      <c r="B48" s="514" t="s">
        <v>97</v>
      </c>
      <c r="C48" s="514"/>
    </row>
    <row r="49" spans="1:3" ht="28.5" customHeight="1" x14ac:dyDescent="0.25">
      <c r="A49" s="4"/>
      <c r="B49" s="506" t="s">
        <v>96</v>
      </c>
      <c r="C49" s="506"/>
    </row>
    <row r="50" spans="1:3" ht="15.75" x14ac:dyDescent="0.25">
      <c r="A50" s="4"/>
      <c r="B50" s="14"/>
      <c r="C50" s="14"/>
    </row>
    <row r="51" spans="1:3" x14ac:dyDescent="0.25">
      <c r="A51" s="507"/>
      <c r="B51" s="507"/>
      <c r="C51" s="507"/>
    </row>
    <row r="52" spans="1:3" x14ac:dyDescent="0.25">
      <c r="A52" s="507"/>
      <c r="B52" s="507"/>
      <c r="C52" s="507"/>
    </row>
    <row r="53" spans="1:3" x14ac:dyDescent="0.25">
      <c r="A53" s="507"/>
      <c r="B53" s="507"/>
      <c r="C53" s="507"/>
    </row>
    <row r="54" spans="1:3" x14ac:dyDescent="0.25">
      <c r="A54" s="508"/>
      <c r="B54" s="508"/>
      <c r="C54" s="508"/>
    </row>
    <row r="55" spans="1:3" x14ac:dyDescent="0.25">
      <c r="A55" s="509" t="s">
        <v>95</v>
      </c>
      <c r="B55" s="509"/>
      <c r="C55" s="509"/>
    </row>
    <row r="56" spans="1:3" x14ac:dyDescent="0.25">
      <c r="A56" s="3"/>
      <c r="B56" s="3"/>
      <c r="C56" s="3"/>
    </row>
    <row r="57" spans="1:3" x14ac:dyDescent="0.25">
      <c r="C57" s="1"/>
    </row>
    <row r="58" spans="1:3" x14ac:dyDescent="0.25">
      <c r="C58" s="1"/>
    </row>
    <row r="60" spans="1:3" x14ac:dyDescent="0.25">
      <c r="C60" s="1"/>
    </row>
    <row r="61" spans="1:3" x14ac:dyDescent="0.25">
      <c r="C61" s="1"/>
    </row>
  </sheetData>
  <mergeCells count="27">
    <mergeCell ref="B49:C49"/>
    <mergeCell ref="A51:C54"/>
    <mergeCell ref="A55:C55"/>
    <mergeCell ref="B37:C37"/>
    <mergeCell ref="B43:C43"/>
    <mergeCell ref="B44:C44"/>
    <mergeCell ref="B45:C45"/>
    <mergeCell ref="B46:C46"/>
    <mergeCell ref="B48:C48"/>
    <mergeCell ref="B36:C36"/>
    <mergeCell ref="A16:C16"/>
    <mergeCell ref="A17:C17"/>
    <mergeCell ref="A18:C18"/>
    <mergeCell ref="A19:C19"/>
    <mergeCell ref="B23:C23"/>
    <mergeCell ref="B24:C24"/>
    <mergeCell ref="B25:C25"/>
    <mergeCell ref="B26:C26"/>
    <mergeCell ref="B27:C27"/>
    <mergeCell ref="B33:C33"/>
    <mergeCell ref="B34:C34"/>
    <mergeCell ref="B8:C8"/>
    <mergeCell ref="A1:C1"/>
    <mergeCell ref="A3:C3"/>
    <mergeCell ref="A4:C4"/>
    <mergeCell ref="B6:C6"/>
    <mergeCell ref="B7:C7"/>
  </mergeCells>
  <pageMargins left="0.7" right="0.7" top="0.78740157499999996" bottom="0.78740157499999996" header="0.3" footer="0.3"/>
  <pageSetup paperSize="9" orientation="portrait" r:id="rId1"/>
  <headerFooter>
    <oddHeader>&amp;L&amp;"Arial,Fett"Anlage 3</oddHeader>
    <oddFooter>&amp;L&amp;"Arial,Standard"&amp;10HMSI, Ref. II1A - Stand Oktober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BE-Antrag</vt:lpstr>
      <vt:lpstr>Anlage 1 Unterlagen</vt:lpstr>
      <vt:lpstr>Anl. 2 Personal nach HKJGB </vt:lpstr>
      <vt:lpstr>Anl.2 Personal nach Übergangsv.</vt:lpstr>
      <vt:lpstr>Anlage 3 Trägererklärung</vt:lpstr>
      <vt:lpstr>'BE-Antrag'!Druckbereich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Dills, Andreas</cp:lastModifiedBy>
  <cp:lastPrinted>2020-07-06T07:44:54Z</cp:lastPrinted>
  <dcterms:created xsi:type="dcterms:W3CDTF">2011-08-04T14:28:09Z</dcterms:created>
  <dcterms:modified xsi:type="dcterms:W3CDTF">2023-11-16T06:50:09Z</dcterms:modified>
</cp:coreProperties>
</file>